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486" yWindow="225" windowWidth="15600" windowHeight="9900" tabRatio="911" activeTab="0"/>
  </bookViews>
  <sheets>
    <sheet name="Gesamtkostenaufstellung" sheetId="1" r:id="rId1"/>
    <sheet name="Projektstrukturplan" sheetId="2" r:id="rId2"/>
    <sheet name="Personalkosten" sheetId="3" r:id="rId3"/>
    <sheet name="Unternehmerlohn" sheetId="4" r:id="rId4"/>
    <sheet name="Gemeinkostenpauschale" sheetId="5" r:id="rId5"/>
    <sheet name="Instrumente Ausrüstung" sheetId="6" r:id="rId6"/>
    <sheet name="ext. Dienstleistungen" sheetId="7" r:id="rId7"/>
  </sheets>
  <externalReferences>
    <externalReference r:id="rId10"/>
    <externalReference r:id="rId11"/>
    <externalReference r:id="rId12"/>
  </externalReferences>
  <definedNames>
    <definedName name="_xlnm.Print_Area" localSheetId="2">'Personalkosten'!$A$1:$J$30</definedName>
    <definedName name="_xlnm.Print_Area" localSheetId="1">'Projektstrukturplan'!$A$1:$G$62</definedName>
    <definedName name="_xlnm.Print_Area" localSheetId="3">'Unternehmerlohn'!$A$1:$J$11</definedName>
    <definedName name="N_GBMG" localSheetId="2">#REF!</definedName>
    <definedName name="N_GBMG">#REF!</definedName>
    <definedName name="OLE_LINK2" localSheetId="3">'Unternehmerlohn'!#REF!</definedName>
  </definedNames>
  <calcPr fullCalcOnLoad="1"/>
</workbook>
</file>

<file path=xl/sharedStrings.xml><?xml version="1.0" encoding="utf-8"?>
<sst xmlns="http://schemas.openxmlformats.org/spreadsheetml/2006/main" count="162" uniqueCount="130">
  <si>
    <t>Summe</t>
  </si>
  <si>
    <t>Stunden (h)</t>
  </si>
  <si>
    <t>Gesamt</t>
  </si>
  <si>
    <t>Gesamtstunden</t>
  </si>
  <si>
    <t>Beantragung Gemeinkostenpauschale</t>
  </si>
  <si>
    <t>□</t>
  </si>
  <si>
    <t>ja</t>
  </si>
  <si>
    <t>(Konten ankreuzen)</t>
  </si>
  <si>
    <t>beigelegt:</t>
  </si>
  <si>
    <t>Jahresabschluss</t>
  </si>
  <si>
    <t>GuV</t>
  </si>
  <si>
    <t>Auszug Buchhaltung</t>
  </si>
  <si>
    <t>sonstiges:</t>
  </si>
  <si>
    <t xml:space="preserve">6000-6390, 6420,  6460, 6500-6560,  6600-6690  </t>
  </si>
  <si>
    <t>AP1.2.</t>
  </si>
  <si>
    <t>AP 2.1.</t>
  </si>
  <si>
    <t>AP 2.2.</t>
  </si>
  <si>
    <t>AP 3.1.</t>
  </si>
  <si>
    <t>AP 3.2.</t>
  </si>
  <si>
    <t>Beschreibung</t>
  </si>
  <si>
    <t>Meilenstein</t>
  </si>
  <si>
    <t>Zeitplan</t>
  </si>
  <si>
    <t>Zeitpunkt</t>
  </si>
  <si>
    <t>Projekt</t>
  </si>
  <si>
    <t>Stundensatz</t>
  </si>
  <si>
    <t>Anmerkungen</t>
  </si>
  <si>
    <t>€/h</t>
  </si>
  <si>
    <t xml:space="preserve">Unterlagen </t>
  </si>
  <si>
    <r>
      <t xml:space="preserve"> </t>
    </r>
    <r>
      <rPr>
        <b/>
        <i/>
        <sz val="10.9"/>
        <color indexed="8"/>
        <rFont val="Arial"/>
        <family val="2"/>
      </rPr>
      <t>Konten lt. EKR</t>
    </r>
    <r>
      <rPr>
        <b/>
        <i/>
        <sz val="7"/>
        <color indexed="8"/>
        <rFont val="Arial"/>
        <family val="2"/>
      </rPr>
      <t>15</t>
    </r>
    <r>
      <rPr>
        <b/>
        <sz val="10"/>
        <rFont val="Arial"/>
        <family val="2"/>
      </rPr>
      <t xml:space="preserve"> </t>
    </r>
  </si>
  <si>
    <r>
      <t xml:space="preserve"> </t>
    </r>
    <r>
      <rPr>
        <b/>
        <i/>
        <sz val="10.9"/>
        <color indexed="8"/>
        <rFont val="Arial"/>
        <family val="2"/>
      </rPr>
      <t xml:space="preserve"> Aufwandsarten </t>
    </r>
    <r>
      <rPr>
        <b/>
        <sz val="10"/>
        <rFont val="Arial"/>
        <family val="2"/>
      </rPr>
      <t xml:space="preserve"> </t>
    </r>
  </si>
  <si>
    <t>Projektstrukturplan</t>
  </si>
  <si>
    <t>höchster abgeschlossener Ausbildungsgrad</t>
  </si>
  <si>
    <t>h</t>
  </si>
  <si>
    <t>Gesamtkosten</t>
  </si>
  <si>
    <t>€</t>
  </si>
  <si>
    <t xml:space="preserve">                     </t>
  </si>
  <si>
    <t>Landhausplatz 1, Haus 14</t>
  </si>
  <si>
    <t xml:space="preserve">NÖ Wirtschafts- und Tourismusfonds                                            </t>
  </si>
  <si>
    <t xml:space="preserve">3109 St. Pölten                                                                                               </t>
  </si>
  <si>
    <t xml:space="preserve">                                                                          </t>
  </si>
  <si>
    <t>AP1</t>
  </si>
  <si>
    <t>AP2</t>
  </si>
  <si>
    <t>AP3</t>
  </si>
  <si>
    <t>AP4</t>
  </si>
  <si>
    <t>AP5</t>
  </si>
  <si>
    <t>Name des/der UnternehmerIn</t>
  </si>
  <si>
    <t>projektrelevante Erfahrung (Jahren)</t>
  </si>
  <si>
    <t>Kollektivvertrag (projektspezifisch)</t>
  </si>
  <si>
    <t>Funktion im Projekt</t>
  </si>
  <si>
    <t>Folgende Gemeinkosten fallen an (mind. eine Aufwandsart)</t>
  </si>
  <si>
    <t>UnternehmerIn</t>
  </si>
  <si>
    <t>Uni</t>
  </si>
  <si>
    <r>
      <t xml:space="preserve"> </t>
    </r>
    <r>
      <rPr>
        <sz val="10"/>
        <color indexed="8"/>
        <rFont val="Arial"/>
        <family val="2"/>
      </rPr>
      <t xml:space="preserve">Personalkosten für Sekretariate, Rechnungswesen, Controlling, </t>
    </r>
    <r>
      <rPr>
        <sz val="10"/>
        <rFont val="Arial"/>
        <family val="0"/>
      </rPr>
      <t xml:space="preserve">  Personalverrechnung, Personalabteilung, IT,  </t>
    </r>
  </si>
  <si>
    <r>
      <t xml:space="preserve"> </t>
    </r>
    <r>
      <rPr>
        <sz val="10"/>
        <color indexed="8"/>
        <rFont val="Arial"/>
        <family val="2"/>
      </rPr>
      <t xml:space="preserve">7100-7190 </t>
    </r>
    <r>
      <rPr>
        <sz val="10"/>
        <rFont val="Arial"/>
        <family val="0"/>
      </rPr>
      <t xml:space="preserve"> </t>
    </r>
  </si>
  <si>
    <r>
      <t xml:space="preserve"> </t>
    </r>
    <r>
      <rPr>
        <sz val="10"/>
        <color indexed="8"/>
        <rFont val="Arial"/>
        <family val="2"/>
      </rPr>
      <t xml:space="preserve">sonstige Steuern und Abgaben </t>
    </r>
    <r>
      <rPr>
        <sz val="10"/>
        <rFont val="Arial"/>
        <family val="0"/>
      </rPr>
      <t xml:space="preserve"> </t>
    </r>
  </si>
  <si>
    <r>
      <t xml:space="preserve"> </t>
    </r>
    <r>
      <rPr>
        <sz val="10"/>
        <color indexed="8"/>
        <rFont val="Arial"/>
        <family val="2"/>
      </rPr>
      <t xml:space="preserve">7200-7290 </t>
    </r>
    <r>
      <rPr>
        <sz val="10"/>
        <rFont val="Arial"/>
        <family val="0"/>
      </rPr>
      <t xml:space="preserve"> </t>
    </r>
  </si>
  <si>
    <r>
      <t xml:space="preserve"> </t>
    </r>
    <r>
      <rPr>
        <sz val="10"/>
        <color indexed="8"/>
        <rFont val="Arial"/>
        <family val="2"/>
      </rPr>
      <t xml:space="preserve">Instandhaltung, Reinigung, Entsorgung, Energie </t>
    </r>
    <r>
      <rPr>
        <sz val="10"/>
        <rFont val="Arial"/>
        <family val="0"/>
      </rPr>
      <t xml:space="preserve"> </t>
    </r>
  </si>
  <si>
    <r>
      <t xml:space="preserve"> </t>
    </r>
    <r>
      <rPr>
        <sz val="10"/>
        <color indexed="8"/>
        <rFont val="Arial"/>
        <family val="2"/>
      </rPr>
      <t>7300-7320</t>
    </r>
    <r>
      <rPr>
        <sz val="10"/>
        <rFont val="Arial"/>
        <family val="0"/>
      </rPr>
      <t xml:space="preserve"> </t>
    </r>
  </si>
  <si>
    <r>
      <t xml:space="preserve"> </t>
    </r>
    <r>
      <rPr>
        <sz val="10"/>
        <color indexed="8"/>
        <rFont val="Arial"/>
        <family val="2"/>
      </rPr>
      <t xml:space="preserve"> Transporte </t>
    </r>
    <r>
      <rPr>
        <sz val="10"/>
        <rFont val="Arial"/>
        <family val="0"/>
      </rPr>
      <t xml:space="preserve"> </t>
    </r>
  </si>
  <si>
    <r>
      <t xml:space="preserve"> </t>
    </r>
    <r>
      <rPr>
        <sz val="10"/>
        <color indexed="8"/>
        <rFont val="Arial"/>
        <family val="2"/>
      </rPr>
      <t xml:space="preserve">7380-7390 </t>
    </r>
    <r>
      <rPr>
        <sz val="10"/>
        <rFont val="Arial"/>
        <family val="0"/>
      </rPr>
      <t xml:space="preserve"> </t>
    </r>
  </si>
  <si>
    <r>
      <t xml:space="preserve"> </t>
    </r>
    <r>
      <rPr>
        <sz val="10"/>
        <color indexed="8"/>
        <rFont val="Arial"/>
        <family val="2"/>
      </rPr>
      <t xml:space="preserve">Telefon, Internet, Postgebühren </t>
    </r>
    <r>
      <rPr>
        <sz val="10"/>
        <rFont val="Arial"/>
        <family val="0"/>
      </rPr>
      <t xml:space="preserve"> </t>
    </r>
  </si>
  <si>
    <r>
      <t xml:space="preserve"> </t>
    </r>
    <r>
      <rPr>
        <sz val="10"/>
        <color indexed="8"/>
        <rFont val="Arial"/>
        <family val="2"/>
      </rPr>
      <t>7600</t>
    </r>
    <r>
      <rPr>
        <sz val="10"/>
        <rFont val="Arial"/>
        <family val="0"/>
      </rPr>
      <t xml:space="preserve"> </t>
    </r>
  </si>
  <si>
    <r>
      <t xml:space="preserve"> </t>
    </r>
    <r>
      <rPr>
        <sz val="10"/>
        <color indexed="8"/>
        <rFont val="Arial"/>
        <family val="2"/>
      </rPr>
      <t xml:space="preserve"> Büromaterial </t>
    </r>
    <r>
      <rPr>
        <sz val="10"/>
        <rFont val="Arial"/>
        <family val="0"/>
      </rPr>
      <t xml:space="preserve"> </t>
    </r>
  </si>
  <si>
    <r>
      <t xml:space="preserve"> </t>
    </r>
    <r>
      <rPr>
        <sz val="10"/>
        <color indexed="8"/>
        <rFont val="Arial"/>
        <family val="2"/>
      </rPr>
      <t>7700-7740</t>
    </r>
    <r>
      <rPr>
        <sz val="10"/>
        <rFont val="Arial"/>
        <family val="0"/>
      </rPr>
      <t xml:space="preserve"> </t>
    </r>
  </si>
  <si>
    <r>
      <t xml:space="preserve"> </t>
    </r>
    <r>
      <rPr>
        <sz val="10"/>
        <color indexed="8"/>
        <rFont val="Arial"/>
        <family val="2"/>
      </rPr>
      <t xml:space="preserve"> Versicherungsaufwand </t>
    </r>
    <r>
      <rPr>
        <sz val="10"/>
        <rFont val="Arial"/>
        <family val="0"/>
      </rPr>
      <t xml:space="preserve"> </t>
    </r>
  </si>
  <si>
    <r>
      <t xml:space="preserve"> </t>
    </r>
    <r>
      <rPr>
        <sz val="10"/>
        <color indexed="8"/>
        <rFont val="Arial"/>
        <family val="2"/>
      </rPr>
      <t xml:space="preserve">7750-7760 </t>
    </r>
    <r>
      <rPr>
        <sz val="10"/>
        <rFont val="Arial"/>
        <family val="0"/>
      </rPr>
      <t xml:space="preserve"> </t>
    </r>
  </si>
  <si>
    <r>
      <t xml:space="preserve"> </t>
    </r>
    <r>
      <rPr>
        <sz val="10"/>
        <color indexed="8"/>
        <rFont val="Arial"/>
        <family val="2"/>
      </rPr>
      <t xml:space="preserve">Rechts-, Beratungs- und Prüfungsaufwand </t>
    </r>
    <r>
      <rPr>
        <sz val="10"/>
        <rFont val="Arial"/>
        <family val="0"/>
      </rPr>
      <t xml:space="preserve"> </t>
    </r>
  </si>
  <si>
    <r>
      <t xml:space="preserve"> </t>
    </r>
    <r>
      <rPr>
        <sz val="10"/>
        <color indexed="8"/>
        <rFont val="Arial"/>
        <family val="2"/>
      </rPr>
      <t>7780</t>
    </r>
    <r>
      <rPr>
        <sz val="10"/>
        <rFont val="Arial"/>
        <family val="0"/>
      </rPr>
      <t xml:space="preserve"> </t>
    </r>
  </si>
  <si>
    <r>
      <t xml:space="preserve"> </t>
    </r>
    <r>
      <rPr>
        <sz val="10"/>
        <color indexed="8"/>
        <rFont val="Arial"/>
        <family val="2"/>
      </rPr>
      <t xml:space="preserve"> Mitgliedsbeiträge, Kammerumlage </t>
    </r>
    <r>
      <rPr>
        <sz val="10"/>
        <rFont val="Arial"/>
        <family val="0"/>
      </rPr>
      <t xml:space="preserve"> </t>
    </r>
  </si>
  <si>
    <t>AP1.1.</t>
  </si>
  <si>
    <t>mm/jj - mm/jj</t>
  </si>
  <si>
    <t>Unternehmerlohn</t>
  </si>
  <si>
    <t>(weiße Felder sind auszufüllen)</t>
  </si>
  <si>
    <t>Abschreibungsdauer in Monaten</t>
  </si>
  <si>
    <t>Instrumente und Ausrüstungen</t>
  </si>
  <si>
    <t>Zur Förderung eingereicht werden können Neuanschaffungen von F&amp;E spezifischen Instrumenten und Ausrüstungen, soweit und solange sie</t>
  </si>
  <si>
    <t>für das Projekt genutzt werden (AFA für Nutzungsdauer im Projekt). Die Förderung von allgemeiner Büro- und Geschäftsausstattung</t>
  </si>
  <si>
    <t>ist nicht möglich.</t>
  </si>
  <si>
    <t>Bitte pro Instrument, Maschine usw. eine eigene Zeile ausfüllen, bitte tragen Sie den geschätzten Neuanschaffungswert ein, zusätzlich geben</t>
  </si>
  <si>
    <t>Sie bitte die Abschreibungsdauer und die geplante Nutzungsdauer im Projekt an!</t>
  </si>
  <si>
    <t>geschätzter Anschaffungswert</t>
  </si>
  <si>
    <t>eingereichter Förderbetrag</t>
  </si>
  <si>
    <t>Nr.</t>
  </si>
  <si>
    <t>Nutzungsdauer im Projekt in Monaten</t>
  </si>
  <si>
    <t>Instrument/Ausrüstung - Verwendung im Projekt</t>
  </si>
  <si>
    <t>Externe Dienstleistungen</t>
  </si>
  <si>
    <t>z.B. anhand von Angeboten, Beauftragungen und Leitungsnachweisen</t>
  </si>
  <si>
    <t>Bezeichnung des Dienstleisters</t>
  </si>
  <si>
    <t>Aufgaben im Projekt</t>
  </si>
  <si>
    <t>Kosten</t>
  </si>
  <si>
    <t>Zur Förderung eingereicht werden können Kosten für Auftragsforschung,  den Zukauf von Fachwissen sowie externe Kosten von Durchführbarkeitsstudien</t>
  </si>
  <si>
    <t>Auf dieser Seite bitte nichts eintragen! Eintragungsmöglichkeiten und weitere Informationen finden sie auf den weiteren Tabellenblättern.</t>
  </si>
  <si>
    <t>Kostenart</t>
  </si>
  <si>
    <t>Kosten in €</t>
  </si>
  <si>
    <t>Gemeinkostenpauschale</t>
  </si>
  <si>
    <t>Instrumente Ausrüstung</t>
  </si>
  <si>
    <t>Personalkosten</t>
  </si>
  <si>
    <t>Personalaufwand pro Arbeitspaket (AP)</t>
  </si>
  <si>
    <t>(technisch Durchführbarkeitsstudien sowie wirtschaftliche Marktumsetzungsstudien).</t>
  </si>
  <si>
    <t>Gesamtkostenaufstellung</t>
  </si>
  <si>
    <r>
      <t>Bitte beachten Sie:</t>
    </r>
    <r>
      <rPr>
        <sz val="10"/>
        <rFont val="Arial"/>
        <family val="2"/>
      </rPr>
      <t xml:space="preserve"> Es können bei der Endabrechnung nur solche Kosten anerkannt werden, für die die Projektrelevanz nachgewiesen werden kann.</t>
    </r>
  </si>
  <si>
    <t>Version 01.01</t>
  </si>
  <si>
    <t>Amt der NÖ Landesregierung</t>
  </si>
  <si>
    <r>
      <t xml:space="preserve">In den Projektberichten wird auf die Arbeitspakete und deren Abarbeitung referenziert und die Einhaltung oder Abweichung zu den Meilensteinen dokumentiert.
</t>
    </r>
    <r>
      <rPr>
        <b/>
        <sz val="10"/>
        <rFont val="Arial"/>
        <family val="2"/>
      </rPr>
      <t>Bitte beachten Sie:</t>
    </r>
    <r>
      <rPr>
        <sz val="10"/>
        <rFont val="Arial"/>
        <family val="2"/>
      </rPr>
      <t xml:space="preserve"> Es sind nur projektrelevante Stunden der ProjektmitarbeiterInnen förderbar; diese Stunden sind bei der Endabrechnung anhand von detaillierten, aussagekräftigen Tätigkeitsaufzeichnungen der ProjektmitarbeiterInnen nachzuweisen. (Formblatt = FB3 der Abrechnungsformblätter). Es wird empfohlen die Tätigkeitsaufzeichnungen ab Projektbeginn zu führen.</t>
    </r>
  </si>
  <si>
    <t>In diesem Fall ist generell der Stundensatz von max. EUR 34,08 anzusetzen. Für Vergütungen von EinzelunternehmerInnen und Personengesellschaftern sind zur Rechtfertigung des gewählten Stundensatzes die projektrelevante Qualifikation und die Funktion im Projekt sowie der dazu im Unternehmen verwendete Kollektivvertrag anzugeben. Weiters muss aus den übersandten Unterlagen die Bestätigung der Selbsständigkeit klar ersichtlich sein.</t>
  </si>
  <si>
    <t>Projektstunden pro Projektjahr (&lt; 860)</t>
  </si>
  <si>
    <t>MitarbeiterInnendaten</t>
  </si>
  <si>
    <t>Familienname</t>
  </si>
  <si>
    <t>Vorname</t>
  </si>
  <si>
    <t>geplante Projektstunden</t>
  </si>
  <si>
    <t>geplante Personalkosten</t>
  </si>
  <si>
    <t>Bitte pro externen Dienstleister eine eigene Zeile ausfüllen, geben Sie auch an für welche Aufgaben der jeweilige Dienstleister beauftragt werden soll;</t>
  </si>
  <si>
    <t>externe Dienstleistungen</t>
  </si>
  <si>
    <r>
      <t xml:space="preserve">Es können Gemeinkosten pauschal </t>
    </r>
    <r>
      <rPr>
        <sz val="10"/>
        <rFont val="Arial"/>
        <family val="2"/>
      </rPr>
      <t xml:space="preserve">als zuschussfähige Kosten geltend gemacht werden. Dazu muss dieser Anhang „Beantragung Gemeinkostenpauschale“ vollständig ausgefüllt werden und eine der angeführten Unterlagen (Jahresabschluss, GuV…) dem Antrag beigelegt werden. 
</t>
    </r>
  </si>
  <si>
    <t>Geben Sie hier die ProjektmitarbeiterInnen an.</t>
  </si>
  <si>
    <t>Tätigkeit im Projekt</t>
  </si>
  <si>
    <t>Funktion im Unternehmen</t>
  </si>
  <si>
    <r>
      <t>Der Unternehmerlohn kann nur für eine(n) EinzelunternehmerIn oder eine(n) PersonengesellschafterIn beantragt werden, d.h. jeweils nur für</t>
    </r>
    <r>
      <rPr>
        <b/>
        <sz val="11"/>
        <rFont val="Arial"/>
        <family val="2"/>
      </rPr>
      <t xml:space="preserve"> eine</t>
    </r>
    <r>
      <rPr>
        <sz val="11"/>
        <rFont val="Arial"/>
        <family val="2"/>
      </rPr>
      <t xml:space="preserve"> Person pro Unternehmen mit </t>
    </r>
    <r>
      <rPr>
        <b/>
        <sz val="11"/>
        <rFont val="Arial"/>
        <family val="2"/>
      </rPr>
      <t>max. 860 h</t>
    </r>
    <r>
      <rPr>
        <sz val="11"/>
        <rFont val="Arial"/>
        <family val="2"/>
      </rPr>
      <t xml:space="preserve"> pro Jahr. Unternehmerlöhne für EinzelunternehmerInnen oder PersonengesellschafterInnen sind wie eine freiwillige unbezahlte Arbeit mit Stunden- oder Tagessätzen zu bewerten. siehe Art. 9 NFFR</t>
    </r>
  </si>
  <si>
    <r>
      <t xml:space="preserve">Zur klaren Darstellung der inhaltlichen Angaben des Projektes muss der unten angeführte Projektstrukturplan ausgefüllt werden. </t>
    </r>
    <r>
      <rPr>
        <b/>
        <sz val="10"/>
        <rFont val="Arial"/>
        <family val="2"/>
      </rPr>
      <t>Das Projekt ist inhaltlich in Arbeitspakete und Unterarbeitspakete zu teilen, die jeweils aussagekräftig zu beschreiben sind. Achten Sie darauf, dass die Arbeit- bzw. Unterarbeitspakte so beschrieben sind, dass die Förderstelle die in den einzelnen Arbeitspaketen geplanten Stunden nachvollziehen kann.</t>
    </r>
    <r>
      <rPr>
        <sz val="10"/>
        <rFont val="Arial"/>
        <family val="2"/>
      </rPr>
      <t xml:space="preserve"> In der zweiten Spalte wird der dahinter liegende Zeitplan für dieses Arbeitspaket angegeben. Das Ziel bzw. Zwischenergebnisse mit einer Beschreibung und einem fixen Zeitpunkt werden als Meilensteine in die Tabelle eingetragen.</t>
    </r>
  </si>
  <si>
    <t>Beschäftigungs-ausmaß im Unternehmen</t>
  </si>
  <si>
    <t>MitarbeiterInnen</t>
  </si>
  <si>
    <t>Max</t>
  </si>
  <si>
    <t>Mustermann</t>
  </si>
  <si>
    <t>Karin</t>
  </si>
  <si>
    <t>David</t>
  </si>
  <si>
    <r>
      <t xml:space="preserve">Legen Sie dieser Aufstellung eine Bestätigung der NÖ Gebietskrankasse über den Mitarbeiterstand, </t>
    </r>
    <r>
      <rPr>
        <b/>
        <sz val="10"/>
        <rFont val="Arial"/>
        <family val="2"/>
      </rPr>
      <t>inklusive Auflistung aller Mitarbeiter</t>
    </r>
    <r>
      <rPr>
        <sz val="10"/>
        <rFont val="Arial"/>
        <family val="2"/>
      </rPr>
      <t xml:space="preserve"> im Unternehmen, bei.</t>
    </r>
  </si>
  <si>
    <t xml:space="preserve">Stundensatz </t>
  </si>
  <si>
    <t>Bruttojahresgehalt inkl. Dienstgeberabgaben</t>
  </si>
  <si>
    <t>Jahresarbeitsstunden</t>
  </si>
  <si>
    <t>Bitte vervollständigen sie auch die Spalten C bis 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</si>
</sst>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 numFmtId="168" formatCode="0.000000000"/>
    <numFmt numFmtId="169" formatCode="0.00000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0.0"/>
    <numFmt numFmtId="178" formatCode="#,##0.000"/>
    <numFmt numFmtId="179" formatCode="_-* #,##0.00\ [$€]_-;\-* #,##0.00\ [$€]_-;_-* &quot;-&quot;??\ [$€]_-;_-@_-"/>
  </numFmts>
  <fonts count="62">
    <font>
      <sz val="10"/>
      <name val="Arial"/>
      <family val="0"/>
    </font>
    <font>
      <sz val="8"/>
      <name val="Arial"/>
      <family val="2"/>
    </font>
    <font>
      <b/>
      <sz val="12"/>
      <name val="Arial"/>
      <family val="2"/>
    </font>
    <font>
      <b/>
      <sz val="10"/>
      <name val="Arial"/>
      <family val="2"/>
    </font>
    <font>
      <b/>
      <sz val="14"/>
      <name val="Arial"/>
      <family val="2"/>
    </font>
    <font>
      <sz val="22"/>
      <name val="Arial"/>
      <family val="2"/>
    </font>
    <font>
      <u val="single"/>
      <sz val="10"/>
      <color indexed="12"/>
      <name val="Arial"/>
      <family val="2"/>
    </font>
    <font>
      <u val="single"/>
      <sz val="10"/>
      <color indexed="36"/>
      <name val="Arial"/>
      <family val="2"/>
    </font>
    <font>
      <sz val="18"/>
      <name val="Arial"/>
      <family val="2"/>
    </font>
    <font>
      <b/>
      <sz val="14"/>
      <color indexed="9"/>
      <name val="Arial"/>
      <family val="2"/>
    </font>
    <font>
      <sz val="10"/>
      <color indexed="9"/>
      <name val="Arial"/>
      <family val="2"/>
    </font>
    <font>
      <b/>
      <sz val="12"/>
      <color indexed="9"/>
      <name val="Arial"/>
      <family val="2"/>
    </font>
    <font>
      <b/>
      <i/>
      <sz val="10.9"/>
      <color indexed="8"/>
      <name val="Arial"/>
      <family val="2"/>
    </font>
    <font>
      <b/>
      <i/>
      <sz val="7"/>
      <color indexed="8"/>
      <name val="Arial"/>
      <family val="2"/>
    </font>
    <font>
      <b/>
      <sz val="8"/>
      <name val="Arial"/>
      <family val="2"/>
    </font>
    <font>
      <sz val="11"/>
      <name val="Arial"/>
      <family val="2"/>
    </font>
    <font>
      <b/>
      <sz val="18"/>
      <color indexed="9"/>
      <name val="Arial"/>
      <family val="2"/>
    </font>
    <font>
      <b/>
      <sz val="18"/>
      <name val="Arial"/>
      <family val="2"/>
    </font>
    <font>
      <sz val="16"/>
      <name val="Arial"/>
      <family val="2"/>
    </font>
    <font>
      <sz val="16"/>
      <color indexed="9"/>
      <name val="Arial"/>
      <family val="2"/>
    </font>
    <font>
      <sz val="10"/>
      <color indexed="8"/>
      <name val="Arial"/>
      <family val="2"/>
    </font>
    <font>
      <b/>
      <sz val="16"/>
      <color indexed="9"/>
      <name val="Arial"/>
      <family val="2"/>
    </font>
    <font>
      <b/>
      <sz val="16"/>
      <name val="Arial"/>
      <family val="2"/>
    </font>
    <font>
      <b/>
      <sz val="11"/>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18"/>
        <bgColor indexed="64"/>
      </patternFill>
    </fill>
    <fill>
      <patternFill patternType="solid">
        <fgColor theme="0" tint="-0.0499799996614456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thin"/>
      <top style="thin"/>
      <bottom style="medium"/>
    </border>
    <border>
      <left style="thin"/>
      <right style="medium"/>
      <top style="thin"/>
      <bottom style="thin"/>
    </border>
    <border>
      <left style="thin"/>
      <right style="thin"/>
      <top style="thin"/>
      <bottom style="thin"/>
    </border>
    <border>
      <left style="medium"/>
      <right style="thin"/>
      <top style="medium"/>
      <bottom style="medium"/>
    </border>
    <border>
      <left style="medium"/>
      <right style="medium"/>
      <top style="medium"/>
      <bottom style="thin"/>
    </border>
    <border>
      <left style="thin"/>
      <right style="medium"/>
      <top style="thin"/>
      <bottom style="medium"/>
    </border>
    <border>
      <left style="medium"/>
      <right style="medium"/>
      <top style="thin"/>
      <bottom style="medium"/>
    </border>
    <border>
      <left style="medium"/>
      <right style="medium"/>
      <top>
        <color indexed="63"/>
      </top>
      <bottom style="thin"/>
    </border>
    <border>
      <left style="thin"/>
      <right style="thin"/>
      <top style="medium"/>
      <bottom style="medium"/>
    </border>
    <border>
      <left style="medium"/>
      <right style="medium"/>
      <top>
        <color indexed="63"/>
      </top>
      <bottom style="medium"/>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71">
    <xf numFmtId="0" fontId="0" fillId="0" borderId="0" xfId="0" applyAlignment="1">
      <alignment/>
    </xf>
    <xf numFmtId="0" fontId="0" fillId="0" borderId="0" xfId="0" applyAlignment="1">
      <alignment horizontal="center"/>
    </xf>
    <xf numFmtId="0" fontId="3" fillId="0" borderId="0" xfId="0" applyFont="1" applyAlignment="1">
      <alignment/>
    </xf>
    <xf numFmtId="0" fontId="0" fillId="33" borderId="10" xfId="0" applyFill="1" applyBorder="1" applyAlignment="1">
      <alignment/>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0" fillId="33" borderId="14" xfId="0" applyFill="1" applyBorder="1" applyAlignment="1">
      <alignment horizontal="center"/>
    </xf>
    <xf numFmtId="0" fontId="0" fillId="33" borderId="10" xfId="0" applyFill="1" applyBorder="1" applyAlignment="1">
      <alignment horizontal="center"/>
    </xf>
    <xf numFmtId="0" fontId="0" fillId="33" borderId="15" xfId="0" applyFill="1" applyBorder="1" applyAlignment="1">
      <alignment horizontal="center"/>
    </xf>
    <xf numFmtId="0" fontId="3" fillId="33" borderId="12" xfId="0" applyFont="1" applyFill="1" applyBorder="1" applyAlignment="1">
      <alignment horizontal="center" wrapText="1"/>
    </xf>
    <xf numFmtId="0" fontId="0" fillId="33" borderId="16" xfId="0"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0" fillId="34" borderId="14" xfId="0" applyFill="1" applyBorder="1" applyAlignment="1">
      <alignment horizontal="center"/>
    </xf>
    <xf numFmtId="0" fontId="11" fillId="0" borderId="0" xfId="0" applyFont="1" applyFill="1" applyAlignment="1">
      <alignment/>
    </xf>
    <xf numFmtId="0" fontId="3" fillId="0" borderId="0" xfId="0" applyFont="1" applyAlignment="1">
      <alignment horizontal="center"/>
    </xf>
    <xf numFmtId="0" fontId="10" fillId="0" borderId="0" xfId="0" applyFont="1" applyFill="1" applyAlignment="1">
      <alignment/>
    </xf>
    <xf numFmtId="0" fontId="3" fillId="33" borderId="15" xfId="0" applyFont="1" applyFill="1" applyBorder="1" applyAlignment="1">
      <alignment horizontal="center"/>
    </xf>
    <xf numFmtId="0" fontId="0" fillId="33" borderId="13" xfId="0" applyFill="1" applyBorder="1" applyAlignment="1">
      <alignment/>
    </xf>
    <xf numFmtId="0" fontId="1" fillId="0" borderId="0" xfId="0" applyFont="1" applyFill="1" applyAlignment="1">
      <alignment/>
    </xf>
    <xf numFmtId="0" fontId="2" fillId="34" borderId="17" xfId="0" applyFont="1" applyFill="1" applyBorder="1" applyAlignment="1">
      <alignment/>
    </xf>
    <xf numFmtId="0" fontId="1" fillId="0" borderId="0" xfId="0" applyFont="1" applyAlignment="1">
      <alignment/>
    </xf>
    <xf numFmtId="0" fontId="14" fillId="0" borderId="0" xfId="0" applyFont="1" applyAlignment="1">
      <alignment/>
    </xf>
    <xf numFmtId="0" fontId="1" fillId="0" borderId="0" xfId="0" applyFont="1" applyAlignment="1">
      <alignment/>
    </xf>
    <xf numFmtId="0" fontId="14" fillId="0" borderId="0" xfId="0" applyFont="1" applyAlignment="1">
      <alignment horizontal="right"/>
    </xf>
    <xf numFmtId="0" fontId="1" fillId="0" borderId="0" xfId="0" applyFont="1" applyAlignment="1">
      <alignment horizontal="right"/>
    </xf>
    <xf numFmtId="0" fontId="3" fillId="33" borderId="18" xfId="0"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3" fillId="34" borderId="21" xfId="0" applyFont="1" applyFill="1" applyBorder="1" applyAlignment="1">
      <alignment horizontal="center"/>
    </xf>
    <xf numFmtId="0" fontId="2" fillId="34" borderId="22" xfId="0" applyFont="1" applyFill="1" applyBorder="1" applyAlignment="1">
      <alignment horizontal="center"/>
    </xf>
    <xf numFmtId="0" fontId="0" fillId="0" borderId="0" xfId="0" applyAlignment="1">
      <alignment horizontal="left"/>
    </xf>
    <xf numFmtId="0" fontId="15" fillId="0" borderId="0" xfId="0" applyFont="1" applyAlignment="1">
      <alignment horizontal="left" vertical="top" wrapText="1"/>
    </xf>
    <xf numFmtId="0" fontId="0" fillId="0" borderId="0" xfId="0" applyFont="1" applyAlignment="1">
      <alignment/>
    </xf>
    <xf numFmtId="0" fontId="15" fillId="0" borderId="0" xfId="0" applyFont="1" applyAlignment="1">
      <alignment/>
    </xf>
    <xf numFmtId="0" fontId="9" fillId="0" borderId="0" xfId="0" applyFont="1" applyFill="1" applyAlignment="1">
      <alignment horizontal="center"/>
    </xf>
    <xf numFmtId="0" fontId="18" fillId="0" borderId="0" xfId="0" applyFont="1" applyAlignment="1">
      <alignment/>
    </xf>
    <xf numFmtId="0" fontId="18" fillId="0" borderId="0" xfId="0" applyFont="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Alignment="1">
      <alignment/>
    </xf>
    <xf numFmtId="0" fontId="21" fillId="35" borderId="0" xfId="0" applyFont="1" applyFill="1" applyAlignment="1">
      <alignment/>
    </xf>
    <xf numFmtId="0" fontId="22" fillId="0" borderId="0" xfId="0" applyFont="1" applyAlignment="1">
      <alignment/>
    </xf>
    <xf numFmtId="0" fontId="16" fillId="0" borderId="0" xfId="0" applyFont="1" applyFill="1" applyAlignment="1">
      <alignment horizontal="center"/>
    </xf>
    <xf numFmtId="0" fontId="17" fillId="0" borderId="0" xfId="0" applyFont="1" applyFill="1" applyAlignment="1">
      <alignment horizontal="center"/>
    </xf>
    <xf numFmtId="0" fontId="0" fillId="0" borderId="0" xfId="0" applyFont="1" applyFill="1" applyAlignment="1">
      <alignment/>
    </xf>
    <xf numFmtId="0" fontId="3" fillId="34" borderId="23" xfId="0" applyFont="1" applyFill="1" applyBorder="1" applyAlignment="1">
      <alignment horizontal="center"/>
    </xf>
    <xf numFmtId="0" fontId="3" fillId="33" borderId="24" xfId="0" applyFont="1" applyFill="1" applyBorder="1" applyAlignment="1">
      <alignment horizontal="center"/>
    </xf>
    <xf numFmtId="0" fontId="0" fillId="0" borderId="1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10" xfId="0" applyFont="1" applyFill="1" applyBorder="1" applyAlignment="1" applyProtection="1">
      <alignment/>
      <protection locked="0"/>
    </xf>
    <xf numFmtId="0" fontId="3" fillId="0" borderId="15"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0" fillId="0" borderId="10" xfId="0" applyFill="1" applyBorder="1" applyAlignment="1" applyProtection="1">
      <alignment horizontal="right"/>
      <protection locked="0"/>
    </xf>
    <xf numFmtId="0" fontId="0" fillId="0" borderId="1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0" xfId="0" applyFill="1" applyBorder="1" applyAlignment="1" applyProtection="1">
      <alignment/>
      <protection locked="0"/>
    </xf>
    <xf numFmtId="0" fontId="0" fillId="0" borderId="15" xfId="0" applyBorder="1" applyAlignment="1" applyProtection="1">
      <alignment/>
      <protection locked="0"/>
    </xf>
    <xf numFmtId="0" fontId="0" fillId="0" borderId="24" xfId="0" applyBorder="1" applyAlignment="1" applyProtection="1">
      <alignment/>
      <protection locked="0"/>
    </xf>
    <xf numFmtId="0" fontId="0" fillId="0" borderId="25" xfId="0" applyFill="1" applyBorder="1" applyAlignment="1" applyProtection="1">
      <alignment/>
      <protection locked="0"/>
    </xf>
    <xf numFmtId="0" fontId="0" fillId="0" borderId="19"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3" fillId="0" borderId="0" xfId="0" applyFont="1" applyAlignment="1" applyProtection="1">
      <alignment/>
      <protection locked="0"/>
    </xf>
    <xf numFmtId="0" fontId="0" fillId="0" borderId="0" xfId="0" applyAlignment="1" applyProtection="1">
      <alignment/>
      <protection locked="0"/>
    </xf>
    <xf numFmtId="43" fontId="0" fillId="34" borderId="14" xfId="48" applyFont="1" applyFill="1" applyBorder="1" applyAlignment="1">
      <alignment horizontal="center"/>
    </xf>
    <xf numFmtId="0" fontId="0" fillId="0" borderId="10" xfId="0" applyFont="1" applyBorder="1" applyAlignment="1" applyProtection="1">
      <alignment wrapText="1"/>
      <protection locked="0"/>
    </xf>
    <xf numFmtId="0" fontId="0" fillId="0" borderId="0" xfId="0" applyFill="1" applyBorder="1" applyAlignment="1" applyProtection="1">
      <alignment horizontal="center"/>
      <protection locked="0"/>
    </xf>
    <xf numFmtId="0" fontId="19" fillId="0" borderId="0" xfId="0" applyFont="1" applyFill="1" applyAlignment="1">
      <alignment/>
    </xf>
    <xf numFmtId="0" fontId="19"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3" fillId="33" borderId="13" xfId="0" applyFont="1" applyFill="1" applyBorder="1" applyAlignment="1">
      <alignment horizontal="center" wrapText="1"/>
    </xf>
    <xf numFmtId="0" fontId="3" fillId="33" borderId="17" xfId="0" applyFont="1" applyFill="1" applyBorder="1" applyAlignment="1">
      <alignment horizontal="center" vertical="center" wrapText="1"/>
    </xf>
    <xf numFmtId="0" fontId="0" fillId="0" borderId="0" xfId="0" applyBorder="1" applyAlignment="1" applyProtection="1">
      <alignment/>
      <protection locked="0"/>
    </xf>
    <xf numFmtId="43" fontId="0" fillId="0" borderId="0" xfId="48" applyFont="1" applyFill="1" applyBorder="1" applyAlignment="1">
      <alignment horizontal="center"/>
    </xf>
    <xf numFmtId="0" fontId="0" fillId="0" borderId="14" xfId="0" applyFont="1" applyBorder="1" applyAlignment="1" applyProtection="1">
      <alignment horizontal="center"/>
      <protection locked="0"/>
    </xf>
    <xf numFmtId="0" fontId="19" fillId="0" borderId="0" xfId="0" applyFont="1" applyFill="1" applyAlignment="1">
      <alignment wrapText="1"/>
    </xf>
    <xf numFmtId="0" fontId="0" fillId="0" borderId="16" xfId="0" applyBorder="1" applyAlignment="1">
      <alignment/>
    </xf>
    <xf numFmtId="0" fontId="0" fillId="0" borderId="16" xfId="0" applyFont="1" applyBorder="1" applyAlignment="1">
      <alignment wrapText="1"/>
    </xf>
    <xf numFmtId="4" fontId="0" fillId="0" borderId="16" xfId="0" applyNumberFormat="1" applyBorder="1" applyAlignment="1">
      <alignment/>
    </xf>
    <xf numFmtId="4" fontId="0" fillId="0" borderId="16" xfId="0" applyNumberFormat="1" applyFont="1" applyBorder="1" applyAlignment="1">
      <alignment/>
    </xf>
    <xf numFmtId="0" fontId="3" fillId="0" borderId="27" xfId="0" applyFont="1" applyBorder="1" applyAlignment="1">
      <alignment/>
    </xf>
    <xf numFmtId="4" fontId="3" fillId="0" borderId="27" xfId="0" applyNumberFormat="1" applyFont="1" applyBorder="1" applyAlignment="1">
      <alignment/>
    </xf>
    <xf numFmtId="0" fontId="0" fillId="0" borderId="14" xfId="0" applyBorder="1" applyAlignment="1">
      <alignment/>
    </xf>
    <xf numFmtId="0" fontId="0" fillId="0" borderId="14" xfId="0" applyFont="1" applyBorder="1" applyAlignment="1">
      <alignment wrapText="1"/>
    </xf>
    <xf numFmtId="4" fontId="0" fillId="0" borderId="14" xfId="0" applyNumberFormat="1" applyBorder="1" applyAlignment="1">
      <alignment/>
    </xf>
    <xf numFmtId="0" fontId="21" fillId="0" borderId="0" xfId="0" applyFont="1" applyFill="1" applyAlignment="1">
      <alignment vertical="top" wrapText="1"/>
    </xf>
    <xf numFmtId="0" fontId="0" fillId="0" borderId="16" xfId="0" applyNumberFormat="1" applyBorder="1" applyAlignment="1">
      <alignment/>
    </xf>
    <xf numFmtId="0" fontId="0" fillId="0" borderId="16" xfId="0" applyNumberFormat="1" applyFont="1" applyBorder="1" applyAlignment="1">
      <alignment/>
    </xf>
    <xf numFmtId="0" fontId="0" fillId="0" borderId="14" xfId="0" applyNumberFormat="1" applyBorder="1" applyAlignment="1">
      <alignment/>
    </xf>
    <xf numFmtId="0" fontId="3" fillId="0" borderId="27" xfId="0" applyNumberFormat="1" applyFont="1" applyBorder="1" applyAlignment="1">
      <alignment/>
    </xf>
    <xf numFmtId="0" fontId="3" fillId="33" borderId="13" xfId="0" applyFont="1" applyFill="1" applyBorder="1" applyAlignment="1">
      <alignment horizontal="center" vertical="center" wrapText="1"/>
    </xf>
    <xf numFmtId="0" fontId="2" fillId="36" borderId="14" xfId="0" applyFont="1" applyFill="1" applyBorder="1" applyAlignment="1">
      <alignment/>
    </xf>
    <xf numFmtId="4" fontId="2" fillId="12" borderId="14" xfId="0" applyNumberFormat="1" applyFont="1" applyFill="1" applyBorder="1" applyAlignment="1">
      <alignment/>
    </xf>
    <xf numFmtId="4" fontId="15" fillId="12" borderId="16" xfId="0" applyNumberFormat="1" applyFont="1" applyFill="1" applyBorder="1" applyAlignment="1">
      <alignment/>
    </xf>
    <xf numFmtId="0" fontId="23" fillId="36" borderId="16" xfId="0" applyFont="1" applyFill="1" applyBorder="1" applyAlignment="1">
      <alignment/>
    </xf>
    <xf numFmtId="0" fontId="61" fillId="0" borderId="0" xfId="0" applyFont="1" applyAlignment="1">
      <alignment/>
    </xf>
    <xf numFmtId="0" fontId="24" fillId="0" borderId="0" xfId="0" applyFont="1" applyAlignment="1">
      <alignment horizontal="right"/>
    </xf>
    <xf numFmtId="0" fontId="0" fillId="0" borderId="0" xfId="0" applyFont="1" applyFill="1" applyAlignment="1">
      <alignment/>
    </xf>
    <xf numFmtId="0" fontId="10" fillId="0" borderId="0" xfId="0" applyFont="1" applyFill="1" applyAlignment="1">
      <alignment/>
    </xf>
    <xf numFmtId="0" fontId="0" fillId="0" borderId="0" xfId="0" applyFont="1" applyFill="1" applyAlignment="1">
      <alignment horizontal="left" vertical="top" wrapText="1"/>
    </xf>
    <xf numFmtId="0" fontId="0" fillId="0" borderId="10" xfId="0" applyBorder="1" applyAlignment="1" applyProtection="1">
      <alignment wrapText="1"/>
      <protection locked="0"/>
    </xf>
    <xf numFmtId="0" fontId="0" fillId="0" borderId="25" xfId="0" applyBorder="1" applyAlignment="1" applyProtection="1">
      <alignment wrapText="1"/>
      <protection locked="0"/>
    </xf>
    <xf numFmtId="0" fontId="0" fillId="33" borderId="25" xfId="0" applyFont="1" applyFill="1" applyBorder="1" applyAlignment="1">
      <alignment wrapText="1"/>
    </xf>
    <xf numFmtId="0" fontId="0" fillId="0" borderId="25"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0" xfId="56">
      <alignment/>
      <protection/>
    </xf>
    <xf numFmtId="0" fontId="3" fillId="0" borderId="0" xfId="56" applyFont="1" applyFill="1" applyBorder="1" applyAlignment="1" applyProtection="1">
      <alignment horizontal="center"/>
      <protection locked="0"/>
    </xf>
    <xf numFmtId="0" fontId="0" fillId="0" borderId="0" xfId="56" applyAlignment="1">
      <alignment vertical="center" wrapText="1"/>
      <protection/>
    </xf>
    <xf numFmtId="0" fontId="0" fillId="0" borderId="0" xfId="56" applyFont="1" applyFill="1" applyBorder="1" applyAlignment="1" applyProtection="1">
      <alignment horizontal="left"/>
      <protection locked="0"/>
    </xf>
    <xf numFmtId="0" fontId="3" fillId="0" borderId="0" xfId="56" applyFont="1">
      <alignment/>
      <protection/>
    </xf>
    <xf numFmtId="0" fontId="0" fillId="0" borderId="16" xfId="56" applyFont="1" applyBorder="1" applyAlignment="1" applyProtection="1">
      <alignment vertical="center" wrapText="1"/>
      <protection locked="0"/>
    </xf>
    <xf numFmtId="0" fontId="0" fillId="0" borderId="29" xfId="56" applyFont="1" applyBorder="1" applyAlignment="1" applyProtection="1">
      <alignment vertical="center" wrapText="1"/>
      <protection locked="0"/>
    </xf>
    <xf numFmtId="0" fontId="0" fillId="0" borderId="16" xfId="56" applyBorder="1">
      <alignment/>
      <protection/>
    </xf>
    <xf numFmtId="0" fontId="0" fillId="0" borderId="24" xfId="56" applyBorder="1">
      <alignment/>
      <protection/>
    </xf>
    <xf numFmtId="4" fontId="0" fillId="0" borderId="24" xfId="56" applyNumberFormat="1" applyFont="1" applyBorder="1" applyAlignment="1" applyProtection="1">
      <alignment vertical="center" wrapText="1"/>
      <protection locked="0"/>
    </xf>
    <xf numFmtId="4" fontId="0" fillId="0" borderId="16" xfId="56" applyNumberFormat="1" applyBorder="1" applyAlignment="1" applyProtection="1">
      <alignment horizontal="center" vertical="center" wrapText="1"/>
      <protection locked="0"/>
    </xf>
    <xf numFmtId="4" fontId="0" fillId="0" borderId="15" xfId="56" applyNumberFormat="1" applyBorder="1" applyAlignment="1" applyProtection="1">
      <alignment horizontal="right" vertical="center" wrapText="1"/>
      <protection locked="0"/>
    </xf>
    <xf numFmtId="0" fontId="0" fillId="0" borderId="14" xfId="56" applyBorder="1">
      <alignment/>
      <protection/>
    </xf>
    <xf numFmtId="4" fontId="0" fillId="0" borderId="19" xfId="56" applyNumberFormat="1" applyBorder="1" applyAlignment="1" applyProtection="1">
      <alignment horizontal="right" vertical="center" wrapText="1"/>
      <protection locked="0"/>
    </xf>
    <xf numFmtId="49" fontId="3" fillId="0" borderId="32" xfId="56" applyNumberFormat="1" applyFont="1" applyBorder="1" applyAlignment="1">
      <alignment horizontal="left" vertical="center" wrapText="1"/>
      <protection/>
    </xf>
    <xf numFmtId="0" fontId="0" fillId="0" borderId="27" xfId="56" applyBorder="1">
      <alignment/>
      <protection/>
    </xf>
    <xf numFmtId="0" fontId="0" fillId="0" borderId="33" xfId="56" applyBorder="1">
      <alignment/>
      <protection/>
    </xf>
    <xf numFmtId="49" fontId="3" fillId="0" borderId="34" xfId="56" applyNumberFormat="1" applyFont="1" applyBorder="1" applyAlignment="1">
      <alignment horizontal="left" vertical="center" wrapText="1"/>
      <protection/>
    </xf>
    <xf numFmtId="4" fontId="3" fillId="0" borderId="11" xfId="56" applyNumberFormat="1" applyFont="1" applyBorder="1" applyAlignment="1">
      <alignment horizontal="right" vertical="center" wrapText="1"/>
      <protection/>
    </xf>
    <xf numFmtId="0" fontId="3" fillId="33" borderId="35" xfId="0" applyFont="1" applyFill="1" applyBorder="1" applyAlignment="1">
      <alignment horizontal="center" wrapText="1"/>
    </xf>
    <xf numFmtId="0" fontId="16" fillId="35" borderId="0" xfId="0" applyFont="1" applyFill="1" applyAlignment="1">
      <alignment horizontal="center"/>
    </xf>
    <xf numFmtId="0" fontId="3" fillId="33" borderId="36" xfId="0" applyFont="1" applyFill="1" applyBorder="1" applyAlignment="1">
      <alignment horizontal="center" wrapText="1"/>
    </xf>
    <xf numFmtId="0" fontId="3" fillId="33" borderId="34" xfId="0" applyFont="1" applyFill="1" applyBorder="1" applyAlignment="1">
      <alignment horizontal="center" wrapText="1"/>
    </xf>
    <xf numFmtId="0" fontId="0" fillId="0" borderId="0" xfId="0" applyFont="1" applyFill="1" applyAlignment="1">
      <alignment horizontal="justify" vertical="justify" wrapText="1"/>
    </xf>
    <xf numFmtId="0" fontId="3" fillId="0" borderId="16" xfId="0" applyFont="1" applyBorder="1" applyAlignment="1" applyProtection="1">
      <alignment horizontal="center"/>
      <protection locked="0"/>
    </xf>
    <xf numFmtId="0" fontId="3" fillId="33" borderId="16" xfId="0" applyFont="1" applyFill="1" applyBorder="1" applyAlignment="1">
      <alignment horizontal="center"/>
    </xf>
    <xf numFmtId="0" fontId="3" fillId="0" borderId="14" xfId="0" applyFont="1" applyBorder="1" applyAlignment="1" applyProtection="1">
      <alignment horizontal="center"/>
      <protection locked="0"/>
    </xf>
    <xf numFmtId="0" fontId="21" fillId="35" borderId="0" xfId="0" applyFont="1" applyFill="1" applyAlignment="1">
      <alignment horizontal="center"/>
    </xf>
    <xf numFmtId="0" fontId="3" fillId="33" borderId="32" xfId="0" applyFont="1" applyFill="1" applyBorder="1" applyAlignment="1">
      <alignment horizontal="center"/>
    </xf>
    <xf numFmtId="0" fontId="3" fillId="33" borderId="37" xfId="0" applyFont="1" applyFill="1" applyBorder="1" applyAlignment="1">
      <alignment horizontal="center"/>
    </xf>
    <xf numFmtId="0" fontId="3" fillId="33" borderId="38" xfId="0" applyFont="1" applyFill="1" applyBorder="1" applyAlignment="1">
      <alignment horizontal="center"/>
    </xf>
    <xf numFmtId="0" fontId="3" fillId="33" borderId="39" xfId="0" applyFont="1" applyFill="1" applyBorder="1" applyAlignment="1">
      <alignment horizontal="center" wrapText="1"/>
    </xf>
    <xf numFmtId="0" fontId="3" fillId="33" borderId="40" xfId="0" applyFont="1" applyFill="1" applyBorder="1" applyAlignment="1">
      <alignment horizontal="center" wrapText="1"/>
    </xf>
    <xf numFmtId="0" fontId="3" fillId="33" borderId="41" xfId="0" applyFont="1" applyFill="1" applyBorder="1" applyAlignment="1">
      <alignment horizontal="center" wrapText="1"/>
    </xf>
    <xf numFmtId="0" fontId="0" fillId="0" borderId="4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5" fillId="0" borderId="0" xfId="0" applyFont="1" applyAlignment="1">
      <alignment horizontal="left" vertical="top" wrapText="1"/>
    </xf>
    <xf numFmtId="0" fontId="0" fillId="0" borderId="30"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0" xfId="0" applyFont="1" applyFill="1" applyAlignment="1">
      <alignment horizontal="justify" vertical="justify" wrapText="1"/>
    </xf>
    <xf numFmtId="0" fontId="2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vertical="center" wrapText="1"/>
    </xf>
    <xf numFmtId="0" fontId="5" fillId="0" borderId="0" xfId="0" applyFont="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0" fontId="21" fillId="35" borderId="0" xfId="0" applyFont="1" applyFill="1" applyAlignment="1">
      <alignment horizontal="center" vertical="top"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 2" xfId="53"/>
    <cellStyle name="Schlecht" xfId="54"/>
    <cellStyle name="Standard 2" xfId="55"/>
    <cellStyle name="Standard 2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0</xdr:row>
      <xdr:rowOff>142875</xdr:rowOff>
    </xdr:from>
    <xdr:to>
      <xdr:col>6</xdr:col>
      <xdr:colOff>1019175</xdr:colOff>
      <xdr:row>4</xdr:row>
      <xdr:rowOff>19050</xdr:rowOff>
    </xdr:to>
    <xdr:pic>
      <xdr:nvPicPr>
        <xdr:cNvPr id="1" name="Grafik 3" descr="EFRE2014-4c-Logo1000x250px"/>
        <xdr:cNvPicPr preferRelativeResize="1">
          <a:picLocks noChangeAspect="1"/>
        </xdr:cNvPicPr>
      </xdr:nvPicPr>
      <xdr:blipFill>
        <a:blip r:embed="rId1"/>
        <a:stretch>
          <a:fillRect/>
        </a:stretch>
      </xdr:blipFill>
      <xdr:spPr>
        <a:xfrm>
          <a:off x="7800975" y="142875"/>
          <a:ext cx="2362200" cy="523875"/>
        </a:xfrm>
        <a:prstGeom prst="rect">
          <a:avLst/>
        </a:prstGeom>
        <a:noFill/>
        <a:ln w="9525" cmpd="sng">
          <a:noFill/>
        </a:ln>
      </xdr:spPr>
    </xdr:pic>
    <xdr:clientData/>
  </xdr:twoCellAnchor>
  <xdr:twoCellAnchor editAs="oneCell">
    <xdr:from>
      <xdr:col>0</xdr:col>
      <xdr:colOff>466725</xdr:colOff>
      <xdr:row>0</xdr:row>
      <xdr:rowOff>95250</xdr:rowOff>
    </xdr:from>
    <xdr:to>
      <xdr:col>0</xdr:col>
      <xdr:colOff>1009650</xdr:colOff>
      <xdr:row>3</xdr:row>
      <xdr:rowOff>95250</xdr:rowOff>
    </xdr:to>
    <xdr:pic>
      <xdr:nvPicPr>
        <xdr:cNvPr id="2" name="Grafik 4"/>
        <xdr:cNvPicPr preferRelativeResize="1">
          <a:picLocks noChangeAspect="1"/>
        </xdr:cNvPicPr>
      </xdr:nvPicPr>
      <xdr:blipFill>
        <a:blip r:embed="rId2"/>
        <a:stretch>
          <a:fillRect/>
        </a:stretch>
      </xdr:blipFill>
      <xdr:spPr>
        <a:xfrm>
          <a:off x="466725" y="95250"/>
          <a:ext cx="54292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e.gv.at/bilder/d81/Versand%20FV\130507%20Abrechnung%20nach%20Standard%20Einheitskoste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oe.gv.at/bilder/d84/Abrechnungsformblaetter_Technologie.xls?33613"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oe.gv.at/noe/Wirtschaft-Tourismus-Technologie/Projektkostentool_FUE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4 Personalkosten pausch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 4 IST PK nur Projekt"/>
      <sheetName val="FB 4 IST PK teilw.Projek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amtkostenaufstellung"/>
      <sheetName val="Projektstrukturplan"/>
      <sheetName val="Personalkosten"/>
      <sheetName val="Unternehmerlohn"/>
      <sheetName val="Gemeinkostenpauschale"/>
      <sheetName val="Instrumente Ausrüstung"/>
      <sheetName val="ext. Dienstleistungen"/>
    </sheetNames>
    <sheetDataSet>
      <sheetData sheetId="1">
        <row r="40">
          <cell r="A40" t="str">
            <v>Mustermann</v>
          </cell>
          <cell r="B40" t="str">
            <v>Max</v>
          </cell>
          <cell r="H40">
            <v>340</v>
          </cell>
        </row>
        <row r="41">
          <cell r="A41" t="str">
            <v>Mustermann</v>
          </cell>
          <cell r="B41" t="str">
            <v>Karin</v>
          </cell>
          <cell r="H41">
            <v>0</v>
          </cell>
        </row>
        <row r="42">
          <cell r="A42" t="str">
            <v>Mustermann</v>
          </cell>
          <cell r="B42" t="str">
            <v>David</v>
          </cell>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view="pageLayout" workbookViewId="0" topLeftCell="A1">
      <selection activeCell="A3" sqref="A3"/>
    </sheetView>
  </sheetViews>
  <sheetFormatPr defaultColWidth="11.421875" defaultRowHeight="12.75"/>
  <cols>
    <col min="1" max="1" width="20.7109375" style="0" customWidth="1"/>
    <col min="2" max="2" width="22.28125" style="0" customWidth="1"/>
    <col min="3" max="3" width="34.7109375" style="0" customWidth="1"/>
    <col min="4" max="4" width="27.28125" style="0" customWidth="1"/>
    <col min="5" max="5" width="17.7109375" style="0" customWidth="1"/>
    <col min="6" max="6" width="14.421875" style="0" customWidth="1"/>
    <col min="7" max="7" width="15.7109375" style="0" customWidth="1"/>
  </cols>
  <sheetData>
    <row r="1" ht="12.75">
      <c r="B1" s="28" t="s">
        <v>102</v>
      </c>
    </row>
    <row r="2" spans="2:6" ht="12.75" customHeight="1">
      <c r="B2" s="28" t="s">
        <v>37</v>
      </c>
      <c r="F2" s="30"/>
    </row>
    <row r="3" spans="2:6" ht="12.75">
      <c r="B3" s="29" t="s">
        <v>36</v>
      </c>
      <c r="C3" s="27"/>
      <c r="F3" s="31"/>
    </row>
    <row r="4" spans="2:6" ht="12.75" customHeight="1">
      <c r="B4" s="29" t="s">
        <v>38</v>
      </c>
      <c r="C4" s="27" t="s">
        <v>35</v>
      </c>
      <c r="D4" s="27" t="s">
        <v>39</v>
      </c>
      <c r="F4" s="31"/>
    </row>
    <row r="5" ht="12.75">
      <c r="G5" s="113" t="s">
        <v>101</v>
      </c>
    </row>
    <row r="6" spans="1:7" ht="23.25">
      <c r="A6" s="142" t="s">
        <v>99</v>
      </c>
      <c r="B6" s="142"/>
      <c r="C6" s="142"/>
      <c r="D6" s="142"/>
      <c r="E6" s="142"/>
      <c r="F6" s="142"/>
      <c r="G6" s="142"/>
    </row>
    <row r="8" spans="1:6" ht="12.75">
      <c r="A8" s="2" t="s">
        <v>91</v>
      </c>
      <c r="B8" s="2"/>
      <c r="C8" s="2"/>
      <c r="D8" s="2"/>
      <c r="E8" s="2"/>
      <c r="F8" s="2"/>
    </row>
    <row r="9" spans="1:6" ht="12.75">
      <c r="A9" s="2"/>
      <c r="B9" s="2"/>
      <c r="C9" s="2"/>
      <c r="D9" s="2"/>
      <c r="E9" s="2"/>
      <c r="F9" s="2"/>
    </row>
    <row r="10" ht="13.5" thickBot="1"/>
    <row r="11" spans="3:4" ht="27" customHeight="1">
      <c r="C11" s="107" t="s">
        <v>92</v>
      </c>
      <c r="D11" s="107" t="s">
        <v>93</v>
      </c>
    </row>
    <row r="12" spans="3:4" ht="24.75" customHeight="1">
      <c r="C12" s="111" t="s">
        <v>96</v>
      </c>
      <c r="D12" s="110">
        <f>Personalkosten!J26</f>
        <v>7463.414634146342</v>
      </c>
    </row>
    <row r="13" spans="3:4" ht="27" customHeight="1">
      <c r="C13" s="111" t="s">
        <v>94</v>
      </c>
      <c r="D13" s="110" t="e">
        <f>(D12+D15)*0.25</f>
        <v>#DIV/0!</v>
      </c>
    </row>
    <row r="14" spans="3:4" ht="24" customHeight="1">
      <c r="C14" s="111" t="s">
        <v>71</v>
      </c>
      <c r="D14" s="110">
        <f>Unternehmerlohn!D9</f>
        <v>0</v>
      </c>
    </row>
    <row r="15" spans="3:4" ht="24" customHeight="1">
      <c r="C15" s="111" t="s">
        <v>95</v>
      </c>
      <c r="D15" s="110" t="e">
        <f>'Instrumente Ausrüstung'!F23</f>
        <v>#DIV/0!</v>
      </c>
    </row>
    <row r="16" spans="3:4" ht="27" customHeight="1">
      <c r="C16" s="111" t="s">
        <v>112</v>
      </c>
      <c r="D16" s="110">
        <f>'ext. Dienstleistungen'!D24</f>
        <v>0</v>
      </c>
    </row>
    <row r="17" spans="3:4" ht="24" customHeight="1" thickBot="1">
      <c r="C17" s="108" t="s">
        <v>0</v>
      </c>
      <c r="D17" s="109" t="e">
        <f>SUM(D12:D16)</f>
        <v>#DIV/0!</v>
      </c>
    </row>
    <row r="22" spans="3:7" ht="12.75">
      <c r="C22" s="112"/>
      <c r="D22" s="112"/>
      <c r="E22" s="112"/>
      <c r="F22" s="112"/>
      <c r="G22" s="112"/>
    </row>
    <row r="23" spans="3:7" ht="12.75">
      <c r="C23" s="112"/>
      <c r="D23" s="112"/>
      <c r="E23" s="112"/>
      <c r="F23" s="112"/>
      <c r="G23" s="112"/>
    </row>
    <row r="24" spans="3:7" ht="12.75">
      <c r="C24" s="112"/>
      <c r="D24" s="112"/>
      <c r="E24" s="112"/>
      <c r="F24" s="112"/>
      <c r="G24" s="112"/>
    </row>
  </sheetData>
  <sheetProtection/>
  <mergeCells count="1">
    <mergeCell ref="A6:G6"/>
  </mergeCells>
  <printOptions/>
  <pageMargins left="0.7" right="0.7" top="0.787401575" bottom="0.787401575" header="0.3" footer="0.3"/>
  <pageSetup fitToHeight="0" fitToWidth="1" horizontalDpi="600" verticalDpi="600" orientation="landscape" paperSize="9" scale="87" r:id="rId2"/>
  <headerFooter differentFirst="1">
    <firstHeader>&amp;RBeilage 5.b zur Antragstellung</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G1"/>
    </sheetView>
  </sheetViews>
  <sheetFormatPr defaultColWidth="11.421875" defaultRowHeight="12.75"/>
  <cols>
    <col min="1" max="1" width="25.421875" style="0" customWidth="1"/>
    <col min="2" max="7" width="20.7109375" style="0" customWidth="1"/>
    <col min="8" max="8" width="16.140625" style="0" customWidth="1"/>
  </cols>
  <sheetData>
    <row r="1" spans="1:10" s="51" customFormat="1" ht="23.25">
      <c r="A1" s="142" t="s">
        <v>30</v>
      </c>
      <c r="B1" s="142"/>
      <c r="C1" s="142"/>
      <c r="D1" s="142"/>
      <c r="E1" s="142"/>
      <c r="F1" s="142"/>
      <c r="G1" s="142"/>
      <c r="H1" s="50"/>
      <c r="I1" s="50"/>
      <c r="J1" s="50"/>
    </row>
    <row r="2" spans="1:10" s="18" customFormat="1" ht="12.75">
      <c r="A2" s="114" t="s">
        <v>72</v>
      </c>
      <c r="B2" s="115"/>
      <c r="C2" s="115"/>
      <c r="D2" s="115"/>
      <c r="E2" s="115"/>
      <c r="F2" s="115"/>
      <c r="G2" s="115"/>
      <c r="H2" s="22"/>
      <c r="I2" s="22"/>
      <c r="J2" s="22"/>
    </row>
    <row r="3" spans="1:10" s="18" customFormat="1" ht="12.75">
      <c r="A3" s="114"/>
      <c r="B3" s="115"/>
      <c r="C3" s="115"/>
      <c r="D3" s="115"/>
      <c r="E3" s="115"/>
      <c r="F3" s="115"/>
      <c r="G3" s="115"/>
      <c r="H3" s="22"/>
      <c r="I3" s="22"/>
      <c r="J3" s="22"/>
    </row>
    <row r="4" spans="1:10" s="18" customFormat="1" ht="61.5" customHeight="1">
      <c r="A4" s="145" t="s">
        <v>118</v>
      </c>
      <c r="B4" s="145"/>
      <c r="C4" s="145"/>
      <c r="D4" s="145"/>
      <c r="E4" s="145"/>
      <c r="F4" s="145"/>
      <c r="G4" s="145"/>
      <c r="H4" s="22"/>
      <c r="I4" s="22"/>
      <c r="J4" s="22"/>
    </row>
    <row r="5" spans="1:10" s="18" customFormat="1" ht="12.75">
      <c r="A5" s="116"/>
      <c r="B5" s="116"/>
      <c r="C5" s="116"/>
      <c r="D5" s="116"/>
      <c r="E5" s="116"/>
      <c r="F5" s="116"/>
      <c r="G5" s="116"/>
      <c r="H5" s="22"/>
      <c r="I5" s="22"/>
      <c r="J5" s="22"/>
    </row>
    <row r="6" spans="1:10" s="52" customFormat="1" ht="57.75" customHeight="1">
      <c r="A6" s="145" t="s">
        <v>103</v>
      </c>
      <c r="B6" s="145"/>
      <c r="C6" s="145"/>
      <c r="D6" s="145"/>
      <c r="E6" s="145"/>
      <c r="F6" s="145"/>
      <c r="G6" s="145"/>
      <c r="H6" s="22"/>
      <c r="I6" s="22"/>
      <c r="J6" s="22"/>
    </row>
    <row r="7" spans="2:5" ht="13.5" thickBot="1">
      <c r="B7" s="37"/>
      <c r="C7" s="1"/>
      <c r="D7" s="1"/>
      <c r="E7" s="1"/>
    </row>
    <row r="8" spans="1:7" ht="12.75">
      <c r="A8" s="24"/>
      <c r="B8" s="152" t="s">
        <v>23</v>
      </c>
      <c r="C8" s="150"/>
      <c r="D8" s="150"/>
      <c r="E8" s="151"/>
      <c r="F8" s="150" t="s">
        <v>20</v>
      </c>
      <c r="G8" s="151"/>
    </row>
    <row r="9" spans="1:7" ht="12.75">
      <c r="A9" s="3"/>
      <c r="B9" s="147" t="s">
        <v>19</v>
      </c>
      <c r="C9" s="147"/>
      <c r="D9" s="147"/>
      <c r="E9" s="23" t="s">
        <v>21</v>
      </c>
      <c r="F9" s="54" t="s">
        <v>19</v>
      </c>
      <c r="G9" s="23" t="s">
        <v>22</v>
      </c>
    </row>
    <row r="10" spans="1:7" s="78" customFormat="1" ht="12.75">
      <c r="A10" s="60" t="s">
        <v>40</v>
      </c>
      <c r="B10" s="146"/>
      <c r="C10" s="146"/>
      <c r="D10" s="146"/>
      <c r="E10" s="61" t="s">
        <v>70</v>
      </c>
      <c r="F10" s="62"/>
      <c r="G10" s="61"/>
    </row>
    <row r="11" spans="1:7" s="79" customFormat="1" ht="12.75">
      <c r="A11" s="63" t="s">
        <v>69</v>
      </c>
      <c r="B11" s="146"/>
      <c r="C11" s="146"/>
      <c r="D11" s="146"/>
      <c r="E11" s="64"/>
      <c r="F11" s="65"/>
      <c r="G11" s="64"/>
    </row>
    <row r="12" spans="1:7" s="79" customFormat="1" ht="12.75">
      <c r="A12" s="63" t="s">
        <v>14</v>
      </c>
      <c r="B12" s="146"/>
      <c r="C12" s="146"/>
      <c r="D12" s="146"/>
      <c r="E12" s="64"/>
      <c r="F12" s="65"/>
      <c r="G12" s="64"/>
    </row>
    <row r="13" spans="1:7" s="79" customFormat="1" ht="12.75">
      <c r="A13" s="66"/>
      <c r="B13" s="146"/>
      <c r="C13" s="146"/>
      <c r="D13" s="146"/>
      <c r="E13" s="64"/>
      <c r="F13" s="65"/>
      <c r="G13" s="64"/>
    </row>
    <row r="14" spans="1:7" s="78" customFormat="1" ht="12.75">
      <c r="A14" s="60" t="s">
        <v>41</v>
      </c>
      <c r="B14" s="146"/>
      <c r="C14" s="146"/>
      <c r="D14" s="146"/>
      <c r="E14" s="61"/>
      <c r="F14" s="62"/>
      <c r="G14" s="61"/>
    </row>
    <row r="15" spans="1:7" s="79" customFormat="1" ht="12.75">
      <c r="A15" s="63" t="s">
        <v>15</v>
      </c>
      <c r="B15" s="146"/>
      <c r="C15" s="146"/>
      <c r="D15" s="146"/>
      <c r="E15" s="64"/>
      <c r="F15" s="65"/>
      <c r="G15" s="64"/>
    </row>
    <row r="16" spans="1:7" s="79" customFormat="1" ht="12.75">
      <c r="A16" s="63" t="s">
        <v>16</v>
      </c>
      <c r="B16" s="146"/>
      <c r="C16" s="146"/>
      <c r="D16" s="146"/>
      <c r="E16" s="64"/>
      <c r="F16" s="65"/>
      <c r="G16" s="64"/>
    </row>
    <row r="17" spans="1:7" s="79" customFormat="1" ht="12.75">
      <c r="A17" s="66"/>
      <c r="B17" s="146"/>
      <c r="C17" s="146"/>
      <c r="D17" s="146"/>
      <c r="E17" s="64"/>
      <c r="F17" s="65"/>
      <c r="G17" s="64"/>
    </row>
    <row r="18" spans="1:7" s="78" customFormat="1" ht="12.75">
      <c r="A18" s="60" t="s">
        <v>42</v>
      </c>
      <c r="B18" s="146"/>
      <c r="C18" s="146"/>
      <c r="D18" s="146"/>
      <c r="E18" s="61"/>
      <c r="F18" s="62"/>
      <c r="G18" s="61"/>
    </row>
    <row r="19" spans="1:7" s="79" customFormat="1" ht="12.75">
      <c r="A19" s="63" t="s">
        <v>17</v>
      </c>
      <c r="B19" s="146"/>
      <c r="C19" s="146"/>
      <c r="D19" s="146"/>
      <c r="E19" s="64"/>
      <c r="F19" s="65"/>
      <c r="G19" s="64"/>
    </row>
    <row r="20" spans="1:7" s="79" customFormat="1" ht="12.75">
      <c r="A20" s="63" t="s">
        <v>18</v>
      </c>
      <c r="B20" s="146"/>
      <c r="C20" s="146"/>
      <c r="D20" s="146"/>
      <c r="E20" s="64"/>
      <c r="F20" s="65"/>
      <c r="G20" s="64"/>
    </row>
    <row r="21" spans="1:7" s="79" customFormat="1" ht="12.75">
      <c r="A21" s="66"/>
      <c r="B21" s="146"/>
      <c r="C21" s="146"/>
      <c r="D21" s="146"/>
      <c r="E21" s="64"/>
      <c r="F21" s="65"/>
      <c r="G21" s="64"/>
    </row>
    <row r="22" spans="1:7" s="79" customFormat="1" ht="12.75">
      <c r="A22" s="66"/>
      <c r="B22" s="146"/>
      <c r="C22" s="146"/>
      <c r="D22" s="146"/>
      <c r="E22" s="64"/>
      <c r="F22" s="65"/>
      <c r="G22" s="64"/>
    </row>
    <row r="23" spans="1:7" s="79" customFormat="1" ht="12.75">
      <c r="A23" s="66"/>
      <c r="B23" s="146"/>
      <c r="C23" s="146"/>
      <c r="D23" s="146"/>
      <c r="E23" s="64"/>
      <c r="F23" s="65"/>
      <c r="G23" s="64"/>
    </row>
    <row r="24" spans="1:7" s="79" customFormat="1" ht="12.75">
      <c r="A24" s="66"/>
      <c r="B24" s="146"/>
      <c r="C24" s="146"/>
      <c r="D24" s="146"/>
      <c r="E24" s="64"/>
      <c r="F24" s="65"/>
      <c r="G24" s="64"/>
    </row>
    <row r="25" spans="1:7" s="79" customFormat="1" ht="12.75">
      <c r="A25" s="66"/>
      <c r="B25" s="146"/>
      <c r="C25" s="146"/>
      <c r="D25" s="146"/>
      <c r="E25" s="64"/>
      <c r="F25" s="65"/>
      <c r="G25" s="64"/>
    </row>
    <row r="26" spans="1:7" s="79" customFormat="1" ht="12.75">
      <c r="A26" s="66"/>
      <c r="B26" s="146"/>
      <c r="C26" s="146"/>
      <c r="D26" s="146"/>
      <c r="E26" s="64"/>
      <c r="F26" s="65"/>
      <c r="G26" s="64"/>
    </row>
    <row r="27" spans="1:7" s="79" customFormat="1" ht="12.75">
      <c r="A27" s="66"/>
      <c r="B27" s="146"/>
      <c r="C27" s="146"/>
      <c r="D27" s="146"/>
      <c r="E27" s="64"/>
      <c r="F27" s="65"/>
      <c r="G27" s="64"/>
    </row>
    <row r="28" spans="1:7" s="79" customFormat="1" ht="12.75">
      <c r="A28" s="66"/>
      <c r="B28" s="146"/>
      <c r="C28" s="146"/>
      <c r="D28" s="146"/>
      <c r="E28" s="64"/>
      <c r="F28" s="65"/>
      <c r="G28" s="64"/>
    </row>
    <row r="29" spans="1:7" s="79" customFormat="1" ht="12.75">
      <c r="A29" s="66"/>
      <c r="B29" s="146"/>
      <c r="C29" s="146"/>
      <c r="D29" s="146"/>
      <c r="E29" s="64"/>
      <c r="F29" s="65"/>
      <c r="G29" s="64"/>
    </row>
    <row r="30" spans="1:7" s="79" customFormat="1" ht="12.75">
      <c r="A30" s="66"/>
      <c r="B30" s="146"/>
      <c r="C30" s="146"/>
      <c r="D30" s="146"/>
      <c r="E30" s="67"/>
      <c r="F30" s="68"/>
      <c r="G30" s="67"/>
    </row>
    <row r="31" spans="1:7" s="79" customFormat="1" ht="13.5" thickBot="1">
      <c r="A31" s="69"/>
      <c r="B31" s="148"/>
      <c r="C31" s="148"/>
      <c r="D31" s="148"/>
      <c r="E31" s="70"/>
      <c r="F31" s="71"/>
      <c r="G31" s="70"/>
    </row>
    <row r="35" spans="1:7" s="42" customFormat="1" ht="20.25">
      <c r="A35" s="149" t="s">
        <v>97</v>
      </c>
      <c r="B35" s="149"/>
      <c r="C35" s="149"/>
      <c r="D35" s="149"/>
      <c r="E35" s="149"/>
      <c r="F35" s="149"/>
      <c r="G35" s="149"/>
    </row>
    <row r="36" spans="1:7" s="18" customFormat="1" ht="15.75" customHeight="1">
      <c r="A36" s="25" t="s">
        <v>72</v>
      </c>
      <c r="B36" s="41"/>
      <c r="C36" s="41"/>
      <c r="D36" s="41"/>
      <c r="E36" s="41"/>
      <c r="F36" s="41"/>
      <c r="G36" s="41"/>
    </row>
    <row r="37" spans="1:7" s="18" customFormat="1" ht="15.75" customHeight="1" thickBot="1">
      <c r="A37" s="25"/>
      <c r="B37" s="41"/>
      <c r="C37" s="41"/>
      <c r="D37" s="41"/>
      <c r="E37" s="41"/>
      <c r="F37" s="41"/>
      <c r="G37" s="41"/>
    </row>
    <row r="38" spans="1:8" ht="12.75">
      <c r="A38" s="143" t="s">
        <v>120</v>
      </c>
      <c r="B38" s="144"/>
      <c r="C38" s="10" t="s">
        <v>40</v>
      </c>
      <c r="D38" s="10" t="s">
        <v>41</v>
      </c>
      <c r="E38" s="10" t="s">
        <v>42</v>
      </c>
      <c r="F38" s="10" t="s">
        <v>43</v>
      </c>
      <c r="G38" s="9" t="s">
        <v>44</v>
      </c>
      <c r="H38" s="32" t="s">
        <v>2</v>
      </c>
    </row>
    <row r="39" spans="1:8" ht="13.5" thickBot="1">
      <c r="A39" s="119" t="s">
        <v>107</v>
      </c>
      <c r="B39" s="119" t="s">
        <v>108</v>
      </c>
      <c r="C39" s="12" t="s">
        <v>1</v>
      </c>
      <c r="D39" s="12" t="s">
        <v>1</v>
      </c>
      <c r="E39" s="12" t="s">
        <v>1</v>
      </c>
      <c r="F39" s="12" t="s">
        <v>1</v>
      </c>
      <c r="G39" s="33" t="s">
        <v>1</v>
      </c>
      <c r="H39" s="34" t="s">
        <v>1</v>
      </c>
    </row>
    <row r="40" spans="1:8" ht="12.75">
      <c r="A40" s="121" t="s">
        <v>122</v>
      </c>
      <c r="B40" s="121" t="s">
        <v>121</v>
      </c>
      <c r="C40" s="72">
        <v>20</v>
      </c>
      <c r="D40" s="72">
        <v>10</v>
      </c>
      <c r="E40" s="72">
        <v>50</v>
      </c>
      <c r="F40" s="72">
        <v>60</v>
      </c>
      <c r="G40" s="73">
        <v>200</v>
      </c>
      <c r="H40" s="35">
        <f aca="true" t="shared" si="0" ref="H40:H60">SUM(C40:G40)</f>
        <v>340</v>
      </c>
    </row>
    <row r="41" spans="1:8" ht="12.75">
      <c r="A41" s="81" t="s">
        <v>122</v>
      </c>
      <c r="B41" s="81" t="s">
        <v>123</v>
      </c>
      <c r="C41" s="74"/>
      <c r="D41" s="74"/>
      <c r="E41" s="74"/>
      <c r="F41" s="74"/>
      <c r="G41" s="75"/>
      <c r="H41" s="35">
        <f t="shared" si="0"/>
        <v>0</v>
      </c>
    </row>
    <row r="42" spans="1:8" ht="12.75">
      <c r="A42" s="81" t="s">
        <v>122</v>
      </c>
      <c r="B42" s="81" t="s">
        <v>124</v>
      </c>
      <c r="C42" s="74"/>
      <c r="D42" s="74"/>
      <c r="E42" s="74"/>
      <c r="F42" s="74"/>
      <c r="G42" s="75"/>
      <c r="H42" s="35">
        <f t="shared" si="0"/>
        <v>0</v>
      </c>
    </row>
    <row r="43" spans="1:8" ht="12.75">
      <c r="A43" s="117"/>
      <c r="B43" s="117"/>
      <c r="C43" s="74"/>
      <c r="D43" s="74"/>
      <c r="E43" s="74"/>
      <c r="F43" s="74"/>
      <c r="G43" s="75"/>
      <c r="H43" s="35">
        <f t="shared" si="0"/>
        <v>0</v>
      </c>
    </row>
    <row r="44" spans="1:8" ht="12.75">
      <c r="A44" s="117"/>
      <c r="B44" s="117"/>
      <c r="C44" s="74"/>
      <c r="D44" s="74"/>
      <c r="E44" s="74"/>
      <c r="F44" s="74"/>
      <c r="G44" s="75"/>
      <c r="H44" s="35">
        <f t="shared" si="0"/>
        <v>0</v>
      </c>
    </row>
    <row r="45" spans="1:8" ht="12.75">
      <c r="A45" s="117"/>
      <c r="B45" s="117"/>
      <c r="C45" s="74"/>
      <c r="D45" s="74"/>
      <c r="E45" s="74"/>
      <c r="F45" s="74"/>
      <c r="G45" s="75"/>
      <c r="H45" s="35">
        <f t="shared" si="0"/>
        <v>0</v>
      </c>
    </row>
    <row r="46" spans="1:8" ht="12.75">
      <c r="A46" s="117"/>
      <c r="B46" s="117"/>
      <c r="C46" s="74"/>
      <c r="D46" s="74"/>
      <c r="E46" s="74"/>
      <c r="F46" s="74"/>
      <c r="G46" s="75"/>
      <c r="H46" s="35">
        <f t="shared" si="0"/>
        <v>0</v>
      </c>
    </row>
    <row r="47" spans="1:8" ht="12.75">
      <c r="A47" s="117"/>
      <c r="B47" s="117"/>
      <c r="C47" s="74"/>
      <c r="D47" s="74"/>
      <c r="E47" s="74"/>
      <c r="F47" s="74"/>
      <c r="G47" s="75"/>
      <c r="H47" s="35">
        <f t="shared" si="0"/>
        <v>0</v>
      </c>
    </row>
    <row r="48" spans="1:8" ht="12.75">
      <c r="A48" s="117"/>
      <c r="B48" s="117"/>
      <c r="C48" s="74"/>
      <c r="D48" s="74"/>
      <c r="E48" s="74"/>
      <c r="F48" s="74"/>
      <c r="G48" s="75"/>
      <c r="H48" s="35">
        <f t="shared" si="0"/>
        <v>0</v>
      </c>
    </row>
    <row r="49" spans="1:8" ht="12.75">
      <c r="A49" s="117"/>
      <c r="B49" s="117"/>
      <c r="C49" s="74"/>
      <c r="D49" s="74"/>
      <c r="E49" s="74"/>
      <c r="F49" s="74"/>
      <c r="G49" s="75"/>
      <c r="H49" s="35">
        <f t="shared" si="0"/>
        <v>0</v>
      </c>
    </row>
    <row r="50" spans="1:8" ht="12.75">
      <c r="A50" s="117"/>
      <c r="B50" s="117"/>
      <c r="C50" s="74"/>
      <c r="D50" s="74"/>
      <c r="E50" s="74"/>
      <c r="F50" s="74"/>
      <c r="G50" s="75"/>
      <c r="H50" s="35">
        <f t="shared" si="0"/>
        <v>0</v>
      </c>
    </row>
    <row r="51" spans="1:8" ht="12.75">
      <c r="A51" s="117"/>
      <c r="B51" s="117"/>
      <c r="C51" s="74"/>
      <c r="D51" s="74"/>
      <c r="E51" s="74"/>
      <c r="F51" s="74"/>
      <c r="G51" s="75"/>
      <c r="H51" s="35">
        <f t="shared" si="0"/>
        <v>0</v>
      </c>
    </row>
    <row r="52" spans="1:8" ht="12.75">
      <c r="A52" s="117"/>
      <c r="B52" s="117"/>
      <c r="C52" s="74"/>
      <c r="D52" s="74"/>
      <c r="E52" s="74"/>
      <c r="F52" s="74"/>
      <c r="G52" s="75"/>
      <c r="H52" s="35">
        <f t="shared" si="0"/>
        <v>0</v>
      </c>
    </row>
    <row r="53" spans="1:8" ht="12.75">
      <c r="A53" s="117"/>
      <c r="B53" s="117"/>
      <c r="C53" s="74"/>
      <c r="D53" s="74"/>
      <c r="E53" s="74"/>
      <c r="F53" s="74"/>
      <c r="G53" s="75"/>
      <c r="H53" s="35">
        <f t="shared" si="0"/>
        <v>0</v>
      </c>
    </row>
    <row r="54" spans="1:8" ht="12.75">
      <c r="A54" s="117"/>
      <c r="B54" s="117"/>
      <c r="C54" s="74"/>
      <c r="D54" s="74"/>
      <c r="E54" s="74"/>
      <c r="F54" s="74"/>
      <c r="G54" s="75"/>
      <c r="H54" s="35">
        <f t="shared" si="0"/>
        <v>0</v>
      </c>
    </row>
    <row r="55" spans="1:8" ht="12.75">
      <c r="A55" s="117"/>
      <c r="B55" s="117"/>
      <c r="C55" s="74"/>
      <c r="D55" s="74"/>
      <c r="E55" s="74"/>
      <c r="F55" s="74"/>
      <c r="G55" s="75"/>
      <c r="H55" s="35">
        <f t="shared" si="0"/>
        <v>0</v>
      </c>
    </row>
    <row r="56" spans="1:8" ht="12.75">
      <c r="A56" s="117"/>
      <c r="B56" s="117"/>
      <c r="C56" s="74"/>
      <c r="D56" s="74"/>
      <c r="E56" s="74"/>
      <c r="F56" s="74"/>
      <c r="G56" s="75"/>
      <c r="H56" s="35">
        <f t="shared" si="0"/>
        <v>0</v>
      </c>
    </row>
    <row r="57" spans="1:8" ht="12.75">
      <c r="A57" s="117"/>
      <c r="B57" s="117"/>
      <c r="C57" s="74"/>
      <c r="D57" s="74"/>
      <c r="E57" s="74"/>
      <c r="F57" s="74"/>
      <c r="G57" s="75"/>
      <c r="H57" s="35">
        <f t="shared" si="0"/>
        <v>0</v>
      </c>
    </row>
    <row r="58" spans="1:8" ht="12.75">
      <c r="A58" s="81"/>
      <c r="B58" s="81"/>
      <c r="C58" s="74"/>
      <c r="D58" s="74"/>
      <c r="E58" s="74"/>
      <c r="F58" s="74"/>
      <c r="G58" s="75"/>
      <c r="H58" s="35">
        <f t="shared" si="0"/>
        <v>0</v>
      </c>
    </row>
    <row r="59" spans="1:8" ht="12.75">
      <c r="A59" s="81"/>
      <c r="B59" s="81"/>
      <c r="C59" s="74"/>
      <c r="D59" s="74"/>
      <c r="E59" s="74"/>
      <c r="F59" s="74"/>
      <c r="G59" s="75"/>
      <c r="H59" s="35">
        <f t="shared" si="0"/>
        <v>0</v>
      </c>
    </row>
    <row r="60" spans="1:8" ht="13.5" thickBot="1">
      <c r="A60" s="120" t="s">
        <v>50</v>
      </c>
      <c r="B60" s="118"/>
      <c r="C60" s="91"/>
      <c r="D60" s="76"/>
      <c r="E60" s="76"/>
      <c r="F60" s="76"/>
      <c r="G60" s="77"/>
      <c r="H60" s="53">
        <f t="shared" si="0"/>
        <v>0</v>
      </c>
    </row>
    <row r="61" spans="1:7" ht="16.5" thickBot="1">
      <c r="A61" s="26" t="s">
        <v>3</v>
      </c>
      <c r="B61" s="36"/>
      <c r="C61" s="36">
        <f>SUM(C40:C60)</f>
        <v>20</v>
      </c>
      <c r="D61" s="36">
        <f>SUM(D40:D60)</f>
        <v>10</v>
      </c>
      <c r="E61" s="36">
        <f>SUM(E40:E60)</f>
        <v>50</v>
      </c>
      <c r="F61" s="36">
        <f>SUM(F40:F60)</f>
        <v>60</v>
      </c>
      <c r="G61" s="36">
        <f>SUM(G40:G60)</f>
        <v>200</v>
      </c>
    </row>
  </sheetData>
  <sheetProtection selectLockedCells="1"/>
  <mergeCells count="30">
    <mergeCell ref="B31:D31"/>
    <mergeCell ref="A35:G35"/>
    <mergeCell ref="F8:G8"/>
    <mergeCell ref="B8:E8"/>
    <mergeCell ref="B14:D14"/>
    <mergeCell ref="B15:D15"/>
    <mergeCell ref="B26:D26"/>
    <mergeCell ref="B18:D18"/>
    <mergeCell ref="B19:D19"/>
    <mergeCell ref="B20:D20"/>
    <mergeCell ref="A1:G1"/>
    <mergeCell ref="B30:D30"/>
    <mergeCell ref="B27:D27"/>
    <mergeCell ref="B28:D28"/>
    <mergeCell ref="B29:D29"/>
    <mergeCell ref="B22:D22"/>
    <mergeCell ref="B23:D23"/>
    <mergeCell ref="B24:D24"/>
    <mergeCell ref="B25:D25"/>
    <mergeCell ref="B13:D13"/>
    <mergeCell ref="A38:B38"/>
    <mergeCell ref="A4:G4"/>
    <mergeCell ref="A6:G6"/>
    <mergeCell ref="B21:D21"/>
    <mergeCell ref="B16:D16"/>
    <mergeCell ref="B17:D17"/>
    <mergeCell ref="B9:D9"/>
    <mergeCell ref="B10:D10"/>
    <mergeCell ref="B11:D11"/>
    <mergeCell ref="B12:D12"/>
  </mergeCells>
  <printOptions/>
  <pageMargins left="0.37" right="0.44" top="0.61" bottom="0.61" header="0.4921259845" footer="0.492125984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31" sqref="A31"/>
    </sheetView>
  </sheetViews>
  <sheetFormatPr defaultColWidth="11.57421875" defaultRowHeight="12.75"/>
  <cols>
    <col min="1" max="2" width="25.28125" style="124" customWidth="1"/>
    <col min="3" max="3" width="18.00390625" style="122" customWidth="1"/>
    <col min="4" max="5" width="17.7109375" style="122" customWidth="1"/>
    <col min="6" max="7" width="19.7109375" style="122" customWidth="1"/>
    <col min="8" max="8" width="16.7109375" style="124" customWidth="1"/>
    <col min="9" max="9" width="15.7109375" style="124" customWidth="1"/>
    <col min="10" max="10" width="16.7109375" style="124" customWidth="1"/>
    <col min="11" max="16384" width="11.57421875" style="122" customWidth="1"/>
  </cols>
  <sheetData>
    <row r="1" spans="1:10" ht="23.25">
      <c r="A1" s="142" t="s">
        <v>96</v>
      </c>
      <c r="B1" s="142"/>
      <c r="C1" s="142"/>
      <c r="D1" s="142"/>
      <c r="E1" s="142"/>
      <c r="F1" s="142"/>
      <c r="G1" s="142"/>
      <c r="H1" s="142"/>
      <c r="I1" s="142"/>
      <c r="J1" s="142"/>
    </row>
    <row r="2" spans="1:10" ht="12.75">
      <c r="A2" s="123"/>
      <c r="B2" s="123"/>
      <c r="J2" s="122"/>
    </row>
    <row r="3" spans="1:10" ht="12.75">
      <c r="A3" s="125" t="s">
        <v>114</v>
      </c>
      <c r="B3" s="123"/>
      <c r="C3" s="126" t="s">
        <v>129</v>
      </c>
      <c r="D3" s="126"/>
      <c r="E3" s="126"/>
      <c r="F3" s="126"/>
      <c r="G3" s="126"/>
      <c r="J3" s="122"/>
    </row>
    <row r="4" spans="1:10" ht="13.5" thickBot="1">
      <c r="A4" s="125" t="s">
        <v>125</v>
      </c>
      <c r="B4" s="123"/>
      <c r="J4" s="122"/>
    </row>
    <row r="5" spans="1:10" ht="13.5" thickBot="1">
      <c r="A5" s="153" t="s">
        <v>106</v>
      </c>
      <c r="B5" s="154"/>
      <c r="C5" s="154"/>
      <c r="D5" s="154"/>
      <c r="E5" s="155"/>
      <c r="F5" s="141"/>
      <c r="G5" s="141"/>
      <c r="H5" s="87"/>
      <c r="I5" s="87"/>
      <c r="J5" s="87"/>
    </row>
    <row r="6" spans="1:10" ht="49.5" customHeight="1">
      <c r="A6" s="87" t="s">
        <v>107</v>
      </c>
      <c r="B6" s="87" t="s">
        <v>108</v>
      </c>
      <c r="C6" s="87" t="s">
        <v>116</v>
      </c>
      <c r="D6" s="87" t="s">
        <v>115</v>
      </c>
      <c r="E6" s="87" t="s">
        <v>119</v>
      </c>
      <c r="F6" s="87" t="s">
        <v>127</v>
      </c>
      <c r="G6" s="87" t="s">
        <v>128</v>
      </c>
      <c r="H6" s="87" t="s">
        <v>126</v>
      </c>
      <c r="I6" s="87" t="s">
        <v>109</v>
      </c>
      <c r="J6" s="87" t="s">
        <v>110</v>
      </c>
    </row>
    <row r="7" spans="1:10" ht="12.75">
      <c r="A7" s="127" t="str">
        <f>'[3]Projektstrukturplan'!A40</f>
        <v>Mustermann</v>
      </c>
      <c r="B7" s="128" t="str">
        <f>'[3]Projektstrukturplan'!B40</f>
        <v>Max</v>
      </c>
      <c r="C7" s="129"/>
      <c r="D7" s="129"/>
      <c r="E7" s="130"/>
      <c r="F7" s="130">
        <v>45000</v>
      </c>
      <c r="G7" s="130">
        <v>2050</v>
      </c>
      <c r="H7" s="131">
        <f>F7/G7</f>
        <v>21.951219512195124</v>
      </c>
      <c r="I7" s="132">
        <f>'[3]Projektstrukturplan'!H40</f>
        <v>340</v>
      </c>
      <c r="J7" s="133">
        <f>H7*I7</f>
        <v>7463.414634146342</v>
      </c>
    </row>
    <row r="8" spans="1:10" ht="12.75">
      <c r="A8" s="127" t="str">
        <f>'[3]Projektstrukturplan'!A41</f>
        <v>Mustermann</v>
      </c>
      <c r="B8" s="128" t="str">
        <f>'[3]Projektstrukturplan'!B41</f>
        <v>Karin</v>
      </c>
      <c r="C8" s="129"/>
      <c r="D8" s="129"/>
      <c r="E8" s="130"/>
      <c r="F8" s="130"/>
      <c r="G8" s="130"/>
      <c r="H8" s="131" t="e">
        <f aca="true" t="shared" si="0" ref="H8:H25">F8/G8</f>
        <v>#DIV/0!</v>
      </c>
      <c r="I8" s="132">
        <f>'[3]Projektstrukturplan'!H41</f>
        <v>0</v>
      </c>
      <c r="J8" s="133"/>
    </row>
    <row r="9" spans="1:10" ht="12.75">
      <c r="A9" s="127" t="str">
        <f>'[3]Projektstrukturplan'!A42</f>
        <v>Mustermann</v>
      </c>
      <c r="B9" s="128" t="str">
        <f>'[3]Projektstrukturplan'!B42</f>
        <v>David</v>
      </c>
      <c r="C9" s="129"/>
      <c r="D9" s="129"/>
      <c r="E9" s="130"/>
      <c r="F9" s="130"/>
      <c r="G9" s="130"/>
      <c r="H9" s="131" t="e">
        <f t="shared" si="0"/>
        <v>#DIV/0!</v>
      </c>
      <c r="I9" s="132">
        <f>'[3]Projektstrukturplan'!H42</f>
        <v>0</v>
      </c>
      <c r="J9" s="133"/>
    </row>
    <row r="10" spans="1:10" ht="12.75">
      <c r="A10" s="127">
        <f>'[3]Projektstrukturplan'!A43</f>
        <v>0</v>
      </c>
      <c r="B10" s="128">
        <f>'[3]Projektstrukturplan'!B43</f>
        <v>0</v>
      </c>
      <c r="C10" s="129"/>
      <c r="D10" s="129"/>
      <c r="E10" s="130"/>
      <c r="F10" s="130"/>
      <c r="G10" s="130"/>
      <c r="H10" s="131" t="e">
        <f t="shared" si="0"/>
        <v>#DIV/0!</v>
      </c>
      <c r="I10" s="132">
        <f>'[3]Projektstrukturplan'!H43</f>
        <v>0</v>
      </c>
      <c r="J10" s="133"/>
    </row>
    <row r="11" spans="1:10" ht="12.75">
      <c r="A11" s="127">
        <f>'[3]Projektstrukturplan'!A44</f>
        <v>0</v>
      </c>
      <c r="B11" s="128">
        <f>'[3]Projektstrukturplan'!B44</f>
        <v>0</v>
      </c>
      <c r="C11" s="129"/>
      <c r="D11" s="129"/>
      <c r="E11" s="130"/>
      <c r="F11" s="130"/>
      <c r="G11" s="130"/>
      <c r="H11" s="131" t="e">
        <f t="shared" si="0"/>
        <v>#DIV/0!</v>
      </c>
      <c r="I11" s="132">
        <f>'[3]Projektstrukturplan'!H44</f>
        <v>0</v>
      </c>
      <c r="J11" s="133"/>
    </row>
    <row r="12" spans="1:10" ht="12.75">
      <c r="A12" s="127">
        <f>'[3]Projektstrukturplan'!A45</f>
        <v>0</v>
      </c>
      <c r="B12" s="128">
        <f>'[3]Projektstrukturplan'!B45</f>
        <v>0</v>
      </c>
      <c r="C12" s="129"/>
      <c r="D12" s="129"/>
      <c r="E12" s="130"/>
      <c r="F12" s="130"/>
      <c r="G12" s="130"/>
      <c r="H12" s="131" t="e">
        <f t="shared" si="0"/>
        <v>#DIV/0!</v>
      </c>
      <c r="I12" s="132">
        <f>'[3]Projektstrukturplan'!H45</f>
        <v>0</v>
      </c>
      <c r="J12" s="133"/>
    </row>
    <row r="13" spans="1:10" ht="12.75">
      <c r="A13" s="127">
        <f>'[3]Projektstrukturplan'!A46</f>
        <v>0</v>
      </c>
      <c r="B13" s="128">
        <f>'[3]Projektstrukturplan'!B46</f>
        <v>0</v>
      </c>
      <c r="C13" s="129"/>
      <c r="D13" s="129"/>
      <c r="E13" s="130"/>
      <c r="F13" s="130"/>
      <c r="G13" s="130"/>
      <c r="H13" s="131" t="e">
        <f t="shared" si="0"/>
        <v>#DIV/0!</v>
      </c>
      <c r="I13" s="132">
        <f>'[3]Projektstrukturplan'!H46</f>
        <v>0</v>
      </c>
      <c r="J13" s="133"/>
    </row>
    <row r="14" spans="1:10" ht="12.75">
      <c r="A14" s="127">
        <f>'[3]Projektstrukturplan'!A47</f>
        <v>0</v>
      </c>
      <c r="B14" s="128">
        <f>'[3]Projektstrukturplan'!B47</f>
        <v>0</v>
      </c>
      <c r="C14" s="129"/>
      <c r="D14" s="129"/>
      <c r="E14" s="130"/>
      <c r="F14" s="130"/>
      <c r="G14" s="130"/>
      <c r="H14" s="131" t="e">
        <f t="shared" si="0"/>
        <v>#DIV/0!</v>
      </c>
      <c r="I14" s="132">
        <f>'[3]Projektstrukturplan'!H47</f>
        <v>0</v>
      </c>
      <c r="J14" s="133"/>
    </row>
    <row r="15" spans="1:10" ht="12.75">
      <c r="A15" s="127">
        <f>'[3]Projektstrukturplan'!A48</f>
        <v>0</v>
      </c>
      <c r="B15" s="128">
        <f>'[3]Projektstrukturplan'!B48</f>
        <v>0</v>
      </c>
      <c r="C15" s="129"/>
      <c r="D15" s="129"/>
      <c r="E15" s="130"/>
      <c r="F15" s="130"/>
      <c r="G15" s="130"/>
      <c r="H15" s="131" t="e">
        <f t="shared" si="0"/>
        <v>#DIV/0!</v>
      </c>
      <c r="I15" s="132">
        <f>'[3]Projektstrukturplan'!H48</f>
        <v>0</v>
      </c>
      <c r="J15" s="133"/>
    </row>
    <row r="16" spans="1:10" ht="12.75">
      <c r="A16" s="127">
        <f>'[3]Projektstrukturplan'!A49</f>
        <v>0</v>
      </c>
      <c r="B16" s="128">
        <f>'[3]Projektstrukturplan'!B49</f>
        <v>0</v>
      </c>
      <c r="C16" s="129"/>
      <c r="D16" s="129"/>
      <c r="E16" s="130"/>
      <c r="F16" s="130"/>
      <c r="G16" s="130"/>
      <c r="H16" s="131" t="e">
        <f t="shared" si="0"/>
        <v>#DIV/0!</v>
      </c>
      <c r="I16" s="132">
        <f>'[3]Projektstrukturplan'!H49</f>
        <v>0</v>
      </c>
      <c r="J16" s="133"/>
    </row>
    <row r="17" spans="1:10" ht="12.75">
      <c r="A17" s="127">
        <f>'[3]Projektstrukturplan'!A50</f>
        <v>0</v>
      </c>
      <c r="B17" s="128">
        <f>'[3]Projektstrukturplan'!B50</f>
        <v>0</v>
      </c>
      <c r="C17" s="129"/>
      <c r="D17" s="129"/>
      <c r="E17" s="130"/>
      <c r="F17" s="130"/>
      <c r="G17" s="130"/>
      <c r="H17" s="131" t="e">
        <f t="shared" si="0"/>
        <v>#DIV/0!</v>
      </c>
      <c r="I17" s="132">
        <f>'[3]Projektstrukturplan'!H50</f>
        <v>0</v>
      </c>
      <c r="J17" s="133"/>
    </row>
    <row r="18" spans="1:10" ht="12.75">
      <c r="A18" s="127">
        <f>'[3]Projektstrukturplan'!A51</f>
        <v>0</v>
      </c>
      <c r="B18" s="128">
        <f>'[3]Projektstrukturplan'!B51</f>
        <v>0</v>
      </c>
      <c r="C18" s="129"/>
      <c r="D18" s="129"/>
      <c r="E18" s="130"/>
      <c r="F18" s="130"/>
      <c r="G18" s="130"/>
      <c r="H18" s="131" t="e">
        <f t="shared" si="0"/>
        <v>#DIV/0!</v>
      </c>
      <c r="I18" s="132">
        <f>'[3]Projektstrukturplan'!H51</f>
        <v>0</v>
      </c>
      <c r="J18" s="133"/>
    </row>
    <row r="19" spans="1:10" ht="12.75">
      <c r="A19" s="127">
        <f>'[3]Projektstrukturplan'!A52</f>
        <v>0</v>
      </c>
      <c r="B19" s="128">
        <f>'[3]Projektstrukturplan'!B52</f>
        <v>0</v>
      </c>
      <c r="C19" s="129"/>
      <c r="D19" s="129"/>
      <c r="E19" s="130"/>
      <c r="F19" s="130"/>
      <c r="G19" s="130"/>
      <c r="H19" s="131" t="e">
        <f t="shared" si="0"/>
        <v>#DIV/0!</v>
      </c>
      <c r="I19" s="132">
        <f>'[3]Projektstrukturplan'!H52</f>
        <v>0</v>
      </c>
      <c r="J19" s="133"/>
    </row>
    <row r="20" spans="1:10" ht="12.75">
      <c r="A20" s="127">
        <f>'[3]Projektstrukturplan'!A53</f>
        <v>0</v>
      </c>
      <c r="B20" s="128">
        <f>'[3]Projektstrukturplan'!B53</f>
        <v>0</v>
      </c>
      <c r="C20" s="129"/>
      <c r="D20" s="129"/>
      <c r="E20" s="130"/>
      <c r="F20" s="130"/>
      <c r="G20" s="130"/>
      <c r="H20" s="131" t="e">
        <f t="shared" si="0"/>
        <v>#DIV/0!</v>
      </c>
      <c r="I20" s="132">
        <f>'[3]Projektstrukturplan'!H53</f>
        <v>0</v>
      </c>
      <c r="J20" s="133"/>
    </row>
    <row r="21" spans="1:10" ht="12.75">
      <c r="A21" s="127">
        <f>'[3]Projektstrukturplan'!A54</f>
        <v>0</v>
      </c>
      <c r="B21" s="128">
        <f>'[3]Projektstrukturplan'!B54</f>
        <v>0</v>
      </c>
      <c r="C21" s="129"/>
      <c r="D21" s="129"/>
      <c r="E21" s="130"/>
      <c r="F21" s="130"/>
      <c r="G21" s="130"/>
      <c r="H21" s="131" t="e">
        <f t="shared" si="0"/>
        <v>#DIV/0!</v>
      </c>
      <c r="I21" s="132">
        <f>'[3]Projektstrukturplan'!H54</f>
        <v>0</v>
      </c>
      <c r="J21" s="133"/>
    </row>
    <row r="22" spans="1:10" ht="12.75">
      <c r="A22" s="127">
        <f>'[3]Projektstrukturplan'!A55</f>
        <v>0</v>
      </c>
      <c r="B22" s="128">
        <f>'[3]Projektstrukturplan'!B55</f>
        <v>0</v>
      </c>
      <c r="C22" s="129"/>
      <c r="D22" s="129"/>
      <c r="E22" s="130"/>
      <c r="F22" s="130"/>
      <c r="G22" s="130"/>
      <c r="H22" s="131" t="e">
        <f t="shared" si="0"/>
        <v>#DIV/0!</v>
      </c>
      <c r="I22" s="132">
        <f>'[3]Projektstrukturplan'!H55</f>
        <v>0</v>
      </c>
      <c r="J22" s="133"/>
    </row>
    <row r="23" spans="1:10" ht="12.75">
      <c r="A23" s="127">
        <f>'[3]Projektstrukturplan'!A56</f>
        <v>0</v>
      </c>
      <c r="B23" s="128">
        <f>'[3]Projektstrukturplan'!B56</f>
        <v>0</v>
      </c>
      <c r="C23" s="129"/>
      <c r="D23" s="129"/>
      <c r="E23" s="130"/>
      <c r="F23" s="130"/>
      <c r="G23" s="130"/>
      <c r="H23" s="131" t="e">
        <f t="shared" si="0"/>
        <v>#DIV/0!</v>
      </c>
      <c r="I23" s="132">
        <f>'[3]Projektstrukturplan'!H56</f>
        <v>0</v>
      </c>
      <c r="J23" s="133"/>
    </row>
    <row r="24" spans="1:10" ht="13.5" thickBot="1">
      <c r="A24" s="127">
        <f>'[3]Projektstrukturplan'!A57</f>
        <v>0</v>
      </c>
      <c r="B24" s="128">
        <f>'[3]Projektstrukturplan'!B57</f>
        <v>0</v>
      </c>
      <c r="C24" s="129"/>
      <c r="D24" s="129"/>
      <c r="E24" s="130"/>
      <c r="F24" s="134"/>
      <c r="G24" s="134"/>
      <c r="H24" s="131" t="e">
        <f t="shared" si="0"/>
        <v>#DIV/0!</v>
      </c>
      <c r="I24" s="132">
        <f>'[3]Projektstrukturplan'!H57</f>
        <v>0</v>
      </c>
      <c r="J24" s="133"/>
    </row>
    <row r="25" spans="1:10" ht="17.25" customHeight="1" thickBot="1">
      <c r="A25" s="127">
        <f>'[3]Projektstrukturplan'!A58</f>
        <v>0</v>
      </c>
      <c r="B25" s="128">
        <f>'[3]Projektstrukturplan'!B58</f>
        <v>0</v>
      </c>
      <c r="C25" s="134"/>
      <c r="D25" s="134"/>
      <c r="E25" s="134"/>
      <c r="F25" s="134"/>
      <c r="G25" s="134"/>
      <c r="H25" s="131" t="e">
        <f t="shared" si="0"/>
        <v>#DIV/0!</v>
      </c>
      <c r="I25" s="132">
        <f>'[3]Projektstrukturplan'!H58</f>
        <v>0</v>
      </c>
      <c r="J25" s="135"/>
    </row>
    <row r="26" spans="1:10" ht="12.75">
      <c r="A26" s="136" t="s">
        <v>0</v>
      </c>
      <c r="B26" s="136"/>
      <c r="C26" s="137"/>
      <c r="D26" s="137"/>
      <c r="E26" s="138"/>
      <c r="F26" s="138"/>
      <c r="G26" s="138"/>
      <c r="H26" s="136"/>
      <c r="I26" s="139"/>
      <c r="J26" s="140">
        <f>SUM(J7:J25)</f>
        <v>7463.414634146342</v>
      </c>
    </row>
  </sheetData>
  <sheetProtection insertRows="0"/>
  <mergeCells count="2">
    <mergeCell ref="A1:J1"/>
    <mergeCell ref="A5:E5"/>
  </mergeCells>
  <printOptions horizontalCentered="1"/>
  <pageMargins left="0.31" right="0.3937007874015748" top="0.7874015748031497" bottom="0.7874015748031497" header="0.5118110236220472" footer="0.5118110236220472"/>
  <pageSetup fitToHeight="0" fitToWidth="1" horizontalDpi="600" verticalDpi="600" orientation="landscape" paperSize="9" scale="70" r:id="rId1"/>
  <headerFooter alignWithMargins="0">
    <oddFooter>&amp;L&amp;8&amp;F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90" zoomScaleNormal="90" zoomScalePageLayoutView="0" workbookViewId="0" topLeftCell="A1">
      <selection activeCell="B10" sqref="B10"/>
    </sheetView>
  </sheetViews>
  <sheetFormatPr defaultColWidth="18.7109375" defaultRowHeight="12.75"/>
  <cols>
    <col min="1" max="1" width="35.7109375" style="0" customWidth="1"/>
    <col min="2" max="5" width="18.7109375" style="0" customWidth="1"/>
    <col min="6" max="6" width="16.57421875" style="0" customWidth="1"/>
    <col min="7" max="7" width="17.57421875" style="0" customWidth="1"/>
    <col min="8" max="8" width="12.421875" style="0" customWidth="1"/>
    <col min="9" max="9" width="18.8515625" style="0" customWidth="1"/>
    <col min="10" max="10" width="15.7109375" style="0" customWidth="1"/>
    <col min="11" max="12" width="18.7109375" style="0" hidden="1" customWidth="1"/>
  </cols>
  <sheetData>
    <row r="1" spans="1:12" s="43" customFormat="1" ht="20.25">
      <c r="A1" s="149" t="s">
        <v>71</v>
      </c>
      <c r="B1" s="149"/>
      <c r="C1" s="149"/>
      <c r="D1" s="149"/>
      <c r="E1" s="149"/>
      <c r="F1" s="149"/>
      <c r="G1" s="149"/>
      <c r="H1" s="149"/>
      <c r="I1" s="149"/>
      <c r="J1" s="149"/>
      <c r="K1" s="40"/>
      <c r="L1" s="40"/>
    </row>
    <row r="2" spans="1:12" s="86" customFormat="1" ht="20.25">
      <c r="A2" s="83"/>
      <c r="B2" s="84"/>
      <c r="C2" s="84"/>
      <c r="D2" s="84"/>
      <c r="E2" s="84"/>
      <c r="F2" s="84"/>
      <c r="G2" s="84"/>
      <c r="H2" s="84"/>
      <c r="I2" s="84"/>
      <c r="J2" s="84"/>
      <c r="K2" s="85"/>
      <c r="L2" s="85"/>
    </row>
    <row r="3" spans="11:12" ht="14.25">
      <c r="K3" s="40"/>
      <c r="L3" s="40"/>
    </row>
    <row r="4" spans="1:12" s="40" customFormat="1" ht="33" customHeight="1">
      <c r="A4" s="159" t="s">
        <v>117</v>
      </c>
      <c r="B4" s="159"/>
      <c r="C4" s="159"/>
      <c r="D4" s="159"/>
      <c r="E4" s="159"/>
      <c r="F4" s="159"/>
      <c r="G4" s="159"/>
      <c r="H4" s="159"/>
      <c r="I4" s="159"/>
      <c r="J4" s="159"/>
      <c r="K4"/>
      <c r="L4"/>
    </row>
    <row r="5" spans="1:12" s="40" customFormat="1" ht="42.75" customHeight="1">
      <c r="A5" s="159" t="s">
        <v>104</v>
      </c>
      <c r="B5" s="159"/>
      <c r="C5" s="159"/>
      <c r="D5" s="159"/>
      <c r="E5" s="159"/>
      <c r="F5" s="159"/>
      <c r="G5" s="159"/>
      <c r="H5" s="159"/>
      <c r="I5" s="159"/>
      <c r="J5" s="159"/>
      <c r="K5"/>
      <c r="L5"/>
    </row>
    <row r="6" spans="1:12" s="40" customFormat="1" ht="15" thickBot="1">
      <c r="A6" s="38"/>
      <c r="B6" s="38"/>
      <c r="C6" s="38"/>
      <c r="D6" s="38"/>
      <c r="E6" s="38"/>
      <c r="F6" s="38"/>
      <c r="G6" s="38"/>
      <c r="H6" s="38"/>
      <c r="I6" s="38"/>
      <c r="J6" s="38"/>
      <c r="K6"/>
      <c r="L6"/>
    </row>
    <row r="7" spans="1:9" ht="42" customHeight="1">
      <c r="A7" s="11" t="s">
        <v>45</v>
      </c>
      <c r="B7" s="15" t="s">
        <v>105</v>
      </c>
      <c r="C7" s="15" t="s">
        <v>24</v>
      </c>
      <c r="D7" s="15" t="s">
        <v>33</v>
      </c>
      <c r="E7" s="152" t="s">
        <v>25</v>
      </c>
      <c r="F7" s="150"/>
      <c r="G7" s="151"/>
      <c r="I7" s="44"/>
    </row>
    <row r="8" spans="1:9" ht="12.75">
      <c r="A8" s="13"/>
      <c r="B8" s="16" t="s">
        <v>32</v>
      </c>
      <c r="C8" s="16" t="s">
        <v>26</v>
      </c>
      <c r="D8" s="16" t="s">
        <v>34</v>
      </c>
      <c r="E8" s="16"/>
      <c r="F8" s="16"/>
      <c r="G8" s="14"/>
      <c r="I8" s="45"/>
    </row>
    <row r="9" spans="1:9" ht="13.5" thickBot="1">
      <c r="A9" s="56"/>
      <c r="B9" s="55"/>
      <c r="C9" s="19">
        <v>34.08</v>
      </c>
      <c r="D9" s="80">
        <f>B9*C9</f>
        <v>0</v>
      </c>
      <c r="E9" s="160"/>
      <c r="F9" s="161"/>
      <c r="G9" s="162"/>
      <c r="I9" s="46"/>
    </row>
    <row r="10" spans="1:12" ht="12.75">
      <c r="A10" s="82"/>
      <c r="B10" s="89"/>
      <c r="C10" s="89"/>
      <c r="D10" s="89"/>
      <c r="E10" s="82"/>
      <c r="F10" s="82"/>
      <c r="G10" s="82"/>
      <c r="H10" s="17"/>
      <c r="I10" s="90"/>
      <c r="J10" s="82"/>
      <c r="L10" s="46"/>
    </row>
    <row r="11" ht="13.5" thickBot="1">
      <c r="L11" s="46" t="s">
        <v>51</v>
      </c>
    </row>
    <row r="12" spans="1:10" ht="54" customHeight="1" thickBot="1">
      <c r="A12" s="88" t="s">
        <v>31</v>
      </c>
      <c r="B12" s="156"/>
      <c r="C12" s="157"/>
      <c r="D12" s="157"/>
      <c r="E12" s="157"/>
      <c r="F12" s="157"/>
      <c r="G12" s="157"/>
      <c r="H12" s="157"/>
      <c r="I12" s="157"/>
      <c r="J12" s="158"/>
    </row>
    <row r="13" ht="13.5" thickBot="1"/>
    <row r="14" spans="1:10" ht="54" customHeight="1" thickBot="1">
      <c r="A14" s="88" t="s">
        <v>46</v>
      </c>
      <c r="B14" s="156"/>
      <c r="C14" s="157"/>
      <c r="D14" s="157"/>
      <c r="E14" s="157"/>
      <c r="F14" s="157"/>
      <c r="G14" s="157"/>
      <c r="H14" s="157"/>
      <c r="I14" s="157"/>
      <c r="J14" s="158"/>
    </row>
    <row r="15" ht="13.5" thickBot="1"/>
    <row r="16" spans="1:10" ht="54" customHeight="1" thickBot="1">
      <c r="A16" s="88" t="s">
        <v>47</v>
      </c>
      <c r="B16" s="156"/>
      <c r="C16" s="157"/>
      <c r="D16" s="157"/>
      <c r="E16" s="157"/>
      <c r="F16" s="157"/>
      <c r="G16" s="157"/>
      <c r="H16" s="157"/>
      <c r="I16" s="157"/>
      <c r="J16" s="158"/>
    </row>
    <row r="17" ht="13.5" thickBot="1"/>
    <row r="18" spans="1:10" ht="54" customHeight="1" thickBot="1">
      <c r="A18" s="88" t="s">
        <v>48</v>
      </c>
      <c r="B18" s="156"/>
      <c r="C18" s="157"/>
      <c r="D18" s="157"/>
      <c r="E18" s="157"/>
      <c r="F18" s="157"/>
      <c r="G18" s="157"/>
      <c r="H18" s="157"/>
      <c r="I18" s="157"/>
      <c r="J18" s="158"/>
    </row>
  </sheetData>
  <sheetProtection formatRows="0" insertColumns="0" insertRows="0" selectLockedCells="1"/>
  <protectedRanges>
    <protectedRange sqref="G9 A10:G10 J10 A9:B9" name="Bereich1"/>
  </protectedRanges>
  <mergeCells count="9">
    <mergeCell ref="B18:J18"/>
    <mergeCell ref="A1:J1"/>
    <mergeCell ref="A4:J4"/>
    <mergeCell ref="A5:J5"/>
    <mergeCell ref="B12:J12"/>
    <mergeCell ref="B14:J14"/>
    <mergeCell ref="B16:J16"/>
    <mergeCell ref="E7:G7"/>
    <mergeCell ref="E9:G9"/>
  </mergeCells>
  <dataValidations count="2">
    <dataValidation type="list" allowBlank="1" showInputMessage="1" showErrorMessage="1" sqref="G10">
      <formula1>B1:B2</formula1>
    </dataValidation>
    <dataValidation type="list" allowBlank="1" showInputMessage="1" showErrorMessage="1" sqref="B10">
      <formula1>$L$7:$L$11</formula1>
    </dataValidation>
  </dataValidations>
  <printOptions/>
  <pageMargins left="0.25" right="0.22" top="0.3" bottom="0.34" header="0.4921259845" footer="0.28"/>
  <pageSetup fitToHeight="5" fitToWidth="1" horizontalDpi="600" verticalDpi="600" orientation="landscape" paperSize="9" scale="76" r:id="rId1"/>
  <headerFooter alignWithMargins="0">
    <oddFooter>&amp;C&amp;"Arial,Fett"Beilage zum Antrag FuE und Technologie &amp;R&amp;P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7">
      <selection activeCell="F39" sqref="F39"/>
    </sheetView>
  </sheetViews>
  <sheetFormatPr defaultColWidth="11.421875" defaultRowHeight="12.75"/>
  <cols>
    <col min="1" max="1" width="19.57421875" style="6" customWidth="1"/>
    <col min="2" max="2" width="23.8515625" style="0" customWidth="1"/>
    <col min="3" max="3" width="35.7109375" style="0" customWidth="1"/>
    <col min="4" max="4" width="20.8515625" style="0" customWidth="1"/>
  </cols>
  <sheetData>
    <row r="1" spans="1:4" s="4" customFormat="1" ht="23.25">
      <c r="A1" s="142" t="s">
        <v>4</v>
      </c>
      <c r="B1" s="142"/>
      <c r="C1" s="142"/>
      <c r="D1" s="142"/>
    </row>
    <row r="4" spans="1:4" s="7" customFormat="1" ht="45.75" customHeight="1">
      <c r="A4" s="145" t="s">
        <v>113</v>
      </c>
      <c r="B4" s="163"/>
      <c r="C4" s="163"/>
      <c r="D4" s="163"/>
    </row>
    <row r="6" spans="1:4" s="43" customFormat="1" ht="20.25">
      <c r="A6" s="48" t="s">
        <v>27</v>
      </c>
      <c r="B6" s="48"/>
      <c r="C6" s="48"/>
      <c r="D6" s="48"/>
    </row>
    <row r="7" spans="1:4" s="18" customFormat="1" ht="10.5" customHeight="1">
      <c r="A7" s="20"/>
      <c r="B7" s="20"/>
      <c r="C7" s="20"/>
      <c r="D7" s="20"/>
    </row>
    <row r="8" spans="1:4" ht="23.25">
      <c r="A8" s="6" t="s">
        <v>8</v>
      </c>
      <c r="B8" s="168" t="s">
        <v>9</v>
      </c>
      <c r="C8" s="168"/>
      <c r="D8" s="57" t="s">
        <v>5</v>
      </c>
    </row>
    <row r="9" spans="2:4" ht="23.25">
      <c r="B9" s="168" t="s">
        <v>10</v>
      </c>
      <c r="C9" s="168"/>
      <c r="D9" s="58" t="s">
        <v>5</v>
      </c>
    </row>
    <row r="10" spans="2:4" ht="23.25">
      <c r="B10" s="168" t="s">
        <v>11</v>
      </c>
      <c r="C10" s="168"/>
      <c r="D10" s="58" t="s">
        <v>5</v>
      </c>
    </row>
    <row r="11" spans="2:4" ht="23.25">
      <c r="B11" t="s">
        <v>12</v>
      </c>
      <c r="D11" s="58" t="s">
        <v>5</v>
      </c>
    </row>
    <row r="17" spans="1:4" s="49" customFormat="1" ht="21" customHeight="1">
      <c r="A17" s="48" t="s">
        <v>49</v>
      </c>
      <c r="B17" s="48"/>
      <c r="C17" s="48"/>
      <c r="D17" s="48"/>
    </row>
    <row r="18" spans="1:4" ht="12.75">
      <c r="A18" s="6" t="s">
        <v>7</v>
      </c>
      <c r="D18" s="1"/>
    </row>
    <row r="19" ht="9.75" customHeight="1">
      <c r="D19" s="1"/>
    </row>
    <row r="20" spans="1:4" s="2" customFormat="1" ht="18.75" customHeight="1">
      <c r="A20" s="2" t="s">
        <v>28</v>
      </c>
      <c r="B20" s="169" t="s">
        <v>29</v>
      </c>
      <c r="C20" s="169"/>
      <c r="D20" s="21" t="s">
        <v>6</v>
      </c>
    </row>
    <row r="21" spans="1:4" ht="18.75" customHeight="1">
      <c r="A21" s="164" t="s">
        <v>13</v>
      </c>
      <c r="B21" s="166" t="s">
        <v>52</v>
      </c>
      <c r="C21" s="166"/>
      <c r="D21" s="167" t="s">
        <v>5</v>
      </c>
    </row>
    <row r="22" spans="1:4" ht="18.75" customHeight="1">
      <c r="A22" s="165"/>
      <c r="B22" s="166"/>
      <c r="C22" s="166"/>
      <c r="D22" s="167"/>
    </row>
    <row r="23" spans="1:4" ht="11.25" customHeight="1">
      <c r="A23" s="165"/>
      <c r="B23" s="166"/>
      <c r="C23" s="166"/>
      <c r="D23" s="167"/>
    </row>
    <row r="24" spans="1:4" ht="18.75" customHeight="1">
      <c r="A24" s="47" t="s">
        <v>53</v>
      </c>
      <c r="B24" s="47" t="s">
        <v>54</v>
      </c>
      <c r="C24" s="47"/>
      <c r="D24" s="59" t="s">
        <v>5</v>
      </c>
    </row>
    <row r="25" spans="1:4" ht="18.75" customHeight="1">
      <c r="A25" s="47" t="s">
        <v>55</v>
      </c>
      <c r="B25" s="47" t="s">
        <v>56</v>
      </c>
      <c r="C25" s="47"/>
      <c r="D25" s="59" t="s">
        <v>5</v>
      </c>
    </row>
    <row r="26" spans="1:4" ht="18.75" customHeight="1">
      <c r="A26" s="47" t="s">
        <v>57</v>
      </c>
      <c r="B26" s="47" t="s">
        <v>58</v>
      </c>
      <c r="C26" s="47"/>
      <c r="D26" s="59" t="s">
        <v>5</v>
      </c>
    </row>
    <row r="27" spans="1:4" ht="18.75" customHeight="1">
      <c r="A27" s="47" t="s">
        <v>59</v>
      </c>
      <c r="B27" s="47" t="s">
        <v>60</v>
      </c>
      <c r="C27" s="47"/>
      <c r="D27" s="59" t="s">
        <v>5</v>
      </c>
    </row>
    <row r="28" spans="1:4" ht="18.75" customHeight="1">
      <c r="A28" s="47" t="s">
        <v>61</v>
      </c>
      <c r="B28" s="47" t="s">
        <v>62</v>
      </c>
      <c r="C28" s="47"/>
      <c r="D28" s="59" t="s">
        <v>5</v>
      </c>
    </row>
    <row r="29" spans="1:4" ht="18.75" customHeight="1">
      <c r="A29" s="47" t="s">
        <v>63</v>
      </c>
      <c r="B29" s="47" t="s">
        <v>64</v>
      </c>
      <c r="C29" s="47"/>
      <c r="D29" s="59" t="s">
        <v>5</v>
      </c>
    </row>
    <row r="30" spans="1:4" ht="18.75" customHeight="1">
      <c r="A30" s="47" t="s">
        <v>65</v>
      </c>
      <c r="B30" s="47" t="s">
        <v>66</v>
      </c>
      <c r="C30" s="47"/>
      <c r="D30" s="59" t="s">
        <v>5</v>
      </c>
    </row>
    <row r="31" spans="1:4" ht="18.75" customHeight="1">
      <c r="A31" s="47" t="s">
        <v>67</v>
      </c>
      <c r="B31" s="47" t="s">
        <v>68</v>
      </c>
      <c r="C31" s="47"/>
      <c r="D31" s="59" t="s">
        <v>5</v>
      </c>
    </row>
    <row r="32" spans="2:3" ht="18.75" customHeight="1">
      <c r="B32" s="5"/>
      <c r="C32" s="5"/>
    </row>
    <row r="33" spans="2:3" ht="18.75" customHeight="1">
      <c r="B33" s="5"/>
      <c r="C33" s="5"/>
    </row>
    <row r="34" spans="2:3" ht="18.75" customHeight="1">
      <c r="B34" s="5"/>
      <c r="C34" s="5"/>
    </row>
    <row r="35" spans="2:3" ht="18.75" customHeight="1">
      <c r="B35" s="5"/>
      <c r="C35" s="5"/>
    </row>
    <row r="36" spans="1:5" ht="12.75">
      <c r="A36" s="7"/>
      <c r="B36" s="8"/>
      <c r="C36" s="8"/>
      <c r="D36" s="7"/>
      <c r="E36" s="7"/>
    </row>
    <row r="37" spans="2:3" s="7" customFormat="1" ht="12.75">
      <c r="B37" s="8"/>
      <c r="C37" s="8"/>
    </row>
    <row r="38" spans="2:3" s="7" customFormat="1" ht="12.75">
      <c r="B38" s="8"/>
      <c r="C38" s="8"/>
    </row>
    <row r="39" spans="2:3" s="7" customFormat="1" ht="12.75">
      <c r="B39" s="8"/>
      <c r="C39" s="8"/>
    </row>
    <row r="40" spans="2:3" s="7" customFormat="1" ht="12.75">
      <c r="B40" s="8"/>
      <c r="C40" s="8"/>
    </row>
    <row r="41" spans="2:3" s="7" customFormat="1" ht="12.75">
      <c r="B41" s="8"/>
      <c r="C41" s="8"/>
    </row>
    <row r="42" spans="2:3" s="7" customFormat="1" ht="12.75">
      <c r="B42" s="8"/>
      <c r="C42" s="8"/>
    </row>
    <row r="43" spans="2:3" s="7" customFormat="1" ht="12.75">
      <c r="B43" s="8"/>
      <c r="C43" s="8"/>
    </row>
    <row r="44" spans="2:3" s="7" customFormat="1" ht="12.75">
      <c r="B44" s="8"/>
      <c r="C44" s="8"/>
    </row>
    <row r="45" spans="2:3" s="7" customFormat="1" ht="12.75">
      <c r="B45" s="8"/>
      <c r="C45" s="8"/>
    </row>
    <row r="46" spans="2:3" s="7" customFormat="1" ht="12.75">
      <c r="B46" s="8"/>
      <c r="C46" s="8"/>
    </row>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sheetData>
  <sheetProtection selectLockedCells="1"/>
  <mergeCells count="9">
    <mergeCell ref="A1:D1"/>
    <mergeCell ref="A4:D4"/>
    <mergeCell ref="A21:A23"/>
    <mergeCell ref="B21:C23"/>
    <mergeCell ref="D21:D23"/>
    <mergeCell ref="B8:C8"/>
    <mergeCell ref="B9:C9"/>
    <mergeCell ref="B10:C10"/>
    <mergeCell ref="B20:C20"/>
  </mergeCells>
  <printOptions/>
  <pageMargins left="0.45" right="0.46" top="0.54" bottom="0.984251969" header="0.4921259845" footer="0.4921259845"/>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F11" sqref="F11"/>
    </sheetView>
  </sheetViews>
  <sheetFormatPr defaultColWidth="11.421875" defaultRowHeight="12.75"/>
  <cols>
    <col min="1" max="1" width="7.140625" style="0" customWidth="1"/>
    <col min="2" max="2" width="52.140625" style="0" customWidth="1"/>
    <col min="3" max="3" width="20.57421875" style="0" customWidth="1"/>
    <col min="4" max="4" width="19.421875" style="0" customWidth="1"/>
    <col min="5" max="5" width="17.28125" style="0" customWidth="1"/>
    <col min="6" max="6" width="18.140625" style="0" customWidth="1"/>
  </cols>
  <sheetData>
    <row r="1" spans="1:13" ht="21" customHeight="1">
      <c r="A1" s="170" t="s">
        <v>74</v>
      </c>
      <c r="B1" s="170"/>
      <c r="C1" s="170"/>
      <c r="D1" s="170"/>
      <c r="E1" s="170"/>
      <c r="F1" s="170"/>
      <c r="G1" s="102"/>
      <c r="H1" s="102"/>
      <c r="I1" s="102"/>
      <c r="J1" s="102"/>
      <c r="L1" s="92"/>
      <c r="M1" s="92"/>
    </row>
    <row r="3" ht="12.75">
      <c r="A3" s="39" t="s">
        <v>75</v>
      </c>
    </row>
    <row r="4" ht="12.75">
      <c r="A4" s="39" t="s">
        <v>76</v>
      </c>
    </row>
    <row r="5" ht="12.75">
      <c r="A5" s="39" t="s">
        <v>77</v>
      </c>
    </row>
    <row r="6" ht="12.75">
      <c r="A6" s="2"/>
    </row>
    <row r="7" ht="12.75">
      <c r="A7" s="39" t="s">
        <v>78</v>
      </c>
    </row>
    <row r="8" ht="12.75">
      <c r="A8" s="39" t="s">
        <v>79</v>
      </c>
    </row>
    <row r="9" ht="13.5" thickBot="1"/>
    <row r="10" spans="1:6" ht="38.25">
      <c r="A10" s="87" t="s">
        <v>82</v>
      </c>
      <c r="B10" s="87" t="s">
        <v>84</v>
      </c>
      <c r="C10" s="87" t="s">
        <v>80</v>
      </c>
      <c r="D10" s="87" t="s">
        <v>73</v>
      </c>
      <c r="E10" s="87" t="s">
        <v>83</v>
      </c>
      <c r="F10" s="87" t="s">
        <v>81</v>
      </c>
    </row>
    <row r="11" spans="1:6" ht="12.75">
      <c r="A11" s="93">
        <v>1</v>
      </c>
      <c r="B11" s="94"/>
      <c r="C11" s="95"/>
      <c r="D11" s="93"/>
      <c r="E11" s="93"/>
      <c r="F11" s="95" t="e">
        <f>C11/D11*E11</f>
        <v>#DIV/0!</v>
      </c>
    </row>
    <row r="12" spans="1:6" ht="12.75">
      <c r="A12" s="93">
        <v>2</v>
      </c>
      <c r="B12" s="94"/>
      <c r="C12" s="96"/>
      <c r="D12" s="93"/>
      <c r="E12" s="93"/>
      <c r="F12" s="95"/>
    </row>
    <row r="13" spans="1:6" ht="12.75">
      <c r="A13" s="93">
        <v>3</v>
      </c>
      <c r="B13" s="94"/>
      <c r="C13" s="95"/>
      <c r="D13" s="93"/>
      <c r="E13" s="93"/>
      <c r="F13" s="95"/>
    </row>
    <row r="14" spans="1:6" ht="12.75">
      <c r="A14" s="93">
        <v>4</v>
      </c>
      <c r="B14" s="94"/>
      <c r="C14" s="95"/>
      <c r="D14" s="93"/>
      <c r="E14" s="93"/>
      <c r="F14" s="95"/>
    </row>
    <row r="15" spans="1:6" ht="12.75">
      <c r="A15" s="93">
        <v>5</v>
      </c>
      <c r="B15" s="94"/>
      <c r="C15" s="95"/>
      <c r="D15" s="93"/>
      <c r="E15" s="93"/>
      <c r="F15" s="95"/>
    </row>
    <row r="16" spans="1:6" ht="12.75">
      <c r="A16" s="93">
        <v>6</v>
      </c>
      <c r="B16" s="94"/>
      <c r="C16" s="95"/>
      <c r="D16" s="93"/>
      <c r="E16" s="93"/>
      <c r="F16" s="95"/>
    </row>
    <row r="17" spans="1:6" ht="12.75">
      <c r="A17" s="93">
        <v>7</v>
      </c>
      <c r="B17" s="94"/>
      <c r="C17" s="95"/>
      <c r="D17" s="93"/>
      <c r="E17" s="93"/>
      <c r="F17" s="95"/>
    </row>
    <row r="18" spans="1:6" ht="12.75">
      <c r="A18" s="93">
        <v>8</v>
      </c>
      <c r="B18" s="94"/>
      <c r="C18" s="95"/>
      <c r="D18" s="93"/>
      <c r="E18" s="93"/>
      <c r="F18" s="95"/>
    </row>
    <row r="19" spans="1:6" ht="12.75">
      <c r="A19" s="93">
        <v>9</v>
      </c>
      <c r="B19" s="94"/>
      <c r="C19" s="95"/>
      <c r="D19" s="93"/>
      <c r="E19" s="93"/>
      <c r="F19" s="95"/>
    </row>
    <row r="20" spans="1:6" ht="12.75">
      <c r="A20" s="93">
        <v>10</v>
      </c>
      <c r="B20" s="94"/>
      <c r="C20" s="95"/>
      <c r="D20" s="93"/>
      <c r="E20" s="93"/>
      <c r="F20" s="95"/>
    </row>
    <row r="21" spans="1:6" ht="12.75">
      <c r="A21" s="93">
        <v>11</v>
      </c>
      <c r="B21" s="94"/>
      <c r="C21" s="95"/>
      <c r="D21" s="93"/>
      <c r="E21" s="93"/>
      <c r="F21" s="95"/>
    </row>
    <row r="22" spans="1:6" ht="13.5" thickBot="1">
      <c r="A22" s="99">
        <v>12</v>
      </c>
      <c r="B22" s="100"/>
      <c r="C22" s="101"/>
      <c r="D22" s="99"/>
      <c r="E22" s="99"/>
      <c r="F22" s="101"/>
    </row>
    <row r="23" spans="1:6" s="2" customFormat="1" ht="12.75">
      <c r="A23" s="97"/>
      <c r="B23" s="97" t="s">
        <v>0</v>
      </c>
      <c r="C23" s="98">
        <f>SUM(C11:C22)</f>
        <v>0</v>
      </c>
      <c r="D23" s="97"/>
      <c r="E23" s="97"/>
      <c r="F23" s="98" t="e">
        <f>SUM(F11:F22)</f>
        <v>#DIV/0!</v>
      </c>
    </row>
  </sheetData>
  <sheetProtection/>
  <mergeCells count="1">
    <mergeCell ref="A1:F1"/>
  </mergeCells>
  <printOptions/>
  <pageMargins left="0.7" right="0.7" top="0.787401575" bottom="0.787401575" header="0.3" footer="0.3"/>
  <pageSetup fitToHeight="0"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7" sqref="A7"/>
    </sheetView>
  </sheetViews>
  <sheetFormatPr defaultColWidth="11.421875" defaultRowHeight="12.75"/>
  <cols>
    <col min="1" max="1" width="7.28125" style="0" customWidth="1"/>
    <col min="2" max="2" width="37.8515625" style="0" customWidth="1"/>
    <col min="3" max="3" width="66.140625" style="0" customWidth="1"/>
    <col min="4" max="4" width="26.140625" style="0" customWidth="1"/>
    <col min="5" max="5" width="18.57421875" style="0" customWidth="1"/>
    <col min="6" max="6" width="22.00390625" style="0" customWidth="1"/>
  </cols>
  <sheetData>
    <row r="1" spans="1:6" ht="21" customHeight="1">
      <c r="A1" s="170" t="s">
        <v>85</v>
      </c>
      <c r="B1" s="170"/>
      <c r="C1" s="170"/>
      <c r="D1" s="170"/>
      <c r="E1" s="102"/>
      <c r="F1" s="102"/>
    </row>
    <row r="3" ht="12.75">
      <c r="A3" s="39" t="s">
        <v>90</v>
      </c>
    </row>
    <row r="4" ht="12.75">
      <c r="A4" s="39" t="s">
        <v>98</v>
      </c>
    </row>
    <row r="5" ht="12.75">
      <c r="A5" s="39"/>
    </row>
    <row r="6" ht="12.75">
      <c r="A6" s="39" t="s">
        <v>111</v>
      </c>
    </row>
    <row r="7" ht="12.75">
      <c r="A7" s="39"/>
    </row>
    <row r="8" ht="12.75">
      <c r="A8" s="2" t="s">
        <v>100</v>
      </c>
    </row>
    <row r="9" ht="12.75">
      <c r="A9" s="39" t="s">
        <v>86</v>
      </c>
    </row>
    <row r="10" ht="13.5" thickBot="1"/>
    <row r="11" spans="1:4" ht="23.25" customHeight="1">
      <c r="A11" s="87" t="s">
        <v>82</v>
      </c>
      <c r="B11" s="87" t="s">
        <v>87</v>
      </c>
      <c r="C11" s="87" t="s">
        <v>88</v>
      </c>
      <c r="D11" s="87" t="s">
        <v>89</v>
      </c>
    </row>
    <row r="12" spans="1:4" ht="12.75">
      <c r="A12" s="93">
        <v>1</v>
      </c>
      <c r="B12" s="94"/>
      <c r="C12" s="103"/>
      <c r="D12" s="95"/>
    </row>
    <row r="13" spans="1:4" ht="12.75">
      <c r="A13" s="93">
        <v>2</v>
      </c>
      <c r="B13" s="94"/>
      <c r="C13" s="104"/>
      <c r="D13" s="95"/>
    </row>
    <row r="14" spans="1:4" ht="12.75">
      <c r="A14" s="93">
        <v>3</v>
      </c>
      <c r="B14" s="94"/>
      <c r="C14" s="103"/>
      <c r="D14" s="95"/>
    </row>
    <row r="15" spans="1:4" ht="12.75">
      <c r="A15" s="93">
        <v>4</v>
      </c>
      <c r="B15" s="94"/>
      <c r="C15" s="103"/>
      <c r="D15" s="95"/>
    </row>
    <row r="16" spans="1:4" ht="12.75">
      <c r="A16" s="93">
        <v>5</v>
      </c>
      <c r="B16" s="94"/>
      <c r="C16" s="103"/>
      <c r="D16" s="95"/>
    </row>
    <row r="17" spans="1:4" ht="12.75">
      <c r="A17" s="93">
        <v>6</v>
      </c>
      <c r="B17" s="94"/>
      <c r="C17" s="103"/>
      <c r="D17" s="95"/>
    </row>
    <row r="18" spans="1:4" ht="12.75">
      <c r="A18" s="93">
        <v>7</v>
      </c>
      <c r="B18" s="94"/>
      <c r="C18" s="103"/>
      <c r="D18" s="95"/>
    </row>
    <row r="19" spans="1:4" ht="12.75">
      <c r="A19" s="93">
        <v>8</v>
      </c>
      <c r="B19" s="94"/>
      <c r="C19" s="103"/>
      <c r="D19" s="95"/>
    </row>
    <row r="20" spans="1:4" ht="12.75">
      <c r="A20" s="93">
        <v>9</v>
      </c>
      <c r="B20" s="94"/>
      <c r="C20" s="103"/>
      <c r="D20" s="95"/>
    </row>
    <row r="21" spans="1:4" ht="12.75">
      <c r="A21" s="93">
        <v>10</v>
      </c>
      <c r="B21" s="94"/>
      <c r="C21" s="103"/>
      <c r="D21" s="95"/>
    </row>
    <row r="22" spans="1:4" ht="12.75">
      <c r="A22" s="93">
        <v>11</v>
      </c>
      <c r="B22" s="94"/>
      <c r="C22" s="103"/>
      <c r="D22" s="95"/>
    </row>
    <row r="23" spans="1:4" ht="13.5" thickBot="1">
      <c r="A23" s="99">
        <v>12</v>
      </c>
      <c r="B23" s="100"/>
      <c r="C23" s="105"/>
      <c r="D23" s="101"/>
    </row>
    <row r="24" spans="1:4" ht="12.75">
      <c r="A24" s="97"/>
      <c r="B24" s="97" t="s">
        <v>0</v>
      </c>
      <c r="C24" s="106"/>
      <c r="D24" s="98">
        <f>SUM(D12:D22)</f>
        <v>0</v>
      </c>
    </row>
  </sheetData>
  <sheetProtection/>
  <mergeCells count="1">
    <mergeCell ref="A1:D1"/>
  </mergeCells>
  <printOptions/>
  <pageMargins left="0.7" right="0.7" top="0.787401575" bottom="0.787401575" header="0.3" footer="0.3"/>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NÖ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Koren</dc:creator>
  <cp:keywords/>
  <dc:description/>
  <cp:lastModifiedBy>Schagerl Birgit (WST3)</cp:lastModifiedBy>
  <cp:lastPrinted>2014-08-13T13:19:59Z</cp:lastPrinted>
  <dcterms:created xsi:type="dcterms:W3CDTF">2011-06-09T08:50:45Z</dcterms:created>
  <dcterms:modified xsi:type="dcterms:W3CDTF">2021-01-08T10:15:08Z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Landeswebsite</vt:lpwstr>
  </property>
  <property fmtid="{D5CDD505-2E9C-101B-9397-08002B2CF9AE}" pid="9" name="FSC#FSCLAKIS@15.1000:Bearbeiter_Tit_NN">
    <vt:lpwstr>Schagerl, MA</vt:lpwstr>
  </property>
  <property fmtid="{D5CDD505-2E9C-101B-9397-08002B2CF9AE}" pid="10" name="FSC#FSCLAKIS@15.1000:Bearbeiter_Tit_VN_NN">
    <vt:lpwstr>Birgit Schagerl, MA</vt:lpwstr>
  </property>
  <property fmtid="{D5CDD505-2E9C-101B-9397-08002B2CF9AE}" pid="11" name="FSC#FSCLAKIS@15.1000:Beilagen">
    <vt:lpwstr/>
  </property>
  <property fmtid="{D5CDD505-2E9C-101B-9397-08002B2CF9AE}" pid="12" name="FSC#FSCLAKIS@15.1000:Betreff">
    <vt:lpwstr>Neues N-Logo - Förderdokumente tauschen</vt:lpwstr>
  </property>
  <property fmtid="{D5CDD505-2E9C-101B-9397-08002B2CF9AE}" pid="13" name="FSC#FSCLAKIS@15.1000:Bezug">
    <vt:lpwstr/>
  </property>
  <property fmtid="{D5CDD505-2E9C-101B-9397-08002B2CF9AE}" pid="14" name="FSC#FSCLAKIS@15.1000:DW_Bearbeiter">
    <vt:lpwstr>16169</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08.01.2021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WST3-A-1878/008-2021</vt:lpwstr>
  </property>
  <property fmtid="{D5CDD505-2E9C-101B-9397-08002B2CF9AE}" pid="21" name="FSC#FSCLAKIS@15.1000:Objektname">
    <vt:lpwstr>Projektkostentool_FUEtech_01.01</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S c h a g e r l, MA</vt:lpwstr>
  </property>
  <property fmtid="{D5CDD505-2E9C-101B-9397-08002B2CF9AE}" pid="31" name="FSC#FSCLAKIS@15.1000:Systemaenderungszeitpunkt">
    <vt:lpwstr>8. Jänner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NOELLAKISFORMSPROP@1000.8803:xmldataVertrEnt">
    <vt:lpwstr>Kein Vertreter erfasst</vt:lpwstr>
  </property>
  <property fmtid="{D5CDD505-2E9C-101B-9397-08002B2CF9AE}" pid="50" name="FSC#NOELLAKISFORMSPROP@1000.8803:xmldataGrundstEnt">
    <vt:lpwstr>keine Grundstücke</vt:lpwstr>
  </property>
  <property fmtid="{D5CDD505-2E9C-101B-9397-08002B2CF9AE}" pid="51" name="FSC#NOELLAKISFORMSPROP@1000.8803:xmldataGVAVerk">
    <vt:lpwstr>keine Verkäufer</vt:lpwstr>
  </property>
  <property fmtid="{D5CDD505-2E9C-101B-9397-08002B2CF9AE}" pid="52" name="FSC#NOELLAKISFORMSPROP@1000.8803:xmldataGVAKaeufer">
    <vt:lpwstr>keine Käufer</vt:lpwstr>
  </property>
  <property fmtid="{D5CDD505-2E9C-101B-9397-08002B2CF9AE}" pid="53" name="FSC#NOELLAKISFORMSPROP@1000.8803:xmldataGVARechtsgesch">
    <vt:lpwstr>kein Rechtsgeschäft</vt:lpwstr>
  </property>
  <property fmtid="{D5CDD505-2E9C-101B-9397-08002B2CF9AE}" pid="54" name="FSC#NOELLAKISFORMSPROP@1000.8803:xmldataGVA_RG_dat">
    <vt:lpwstr>kein Datum</vt:lpwstr>
  </property>
  <property fmtid="{D5CDD505-2E9C-101B-9397-08002B2CF9AE}" pid="55" name="FSC#NOELLAKISFORMSPROP@1000.8803:xmldata_RG_Zahl_GVA">
    <vt:lpwstr>Keine Aktenzahl des Rechtsgeschäfts erfasst</vt:lpwstr>
  </property>
  <property fmtid="{D5CDD505-2E9C-101B-9397-08002B2CF9AE}" pid="56" name="FSC#NOELLAKISFORMSPROP@1000.8803:xmldata_grundstueck_GVA">
    <vt:lpwstr>keine Grundstücke</vt:lpwstr>
  </property>
  <property fmtid="{D5CDD505-2E9C-101B-9397-08002B2CF9AE}" pid="57" name="FSC#NOELLAKISFORMSPROP@1000.8803:xmldataZuschlagGVA">
    <vt:lpwstr>Kein Zuschlag - Gericht erfasst</vt:lpwstr>
  </property>
  <property fmtid="{D5CDD505-2E9C-101B-9397-08002B2CF9AE}" pid="58" name="FSC#NOELLAKISFORMSPROP@1000.8803:xmldata_ZuDat_GVA">
    <vt:lpwstr>Kein Zuschlag - Datum erfasst</vt:lpwstr>
  </property>
  <property fmtid="{D5CDD505-2E9C-101B-9397-08002B2CF9AE}" pid="59" name="FSC#NOELLAKISFORMSPROP@1000.8803:xmldata_ZuZahl_GVA">
    <vt:lpwstr>Kein Zuschlag - Zahl erfasst</vt:lpwstr>
  </property>
  <property fmtid="{D5CDD505-2E9C-101B-9397-08002B2CF9AE}" pid="60" name="FSC#NOELLAKISFORMSPROP@1000.8803:xmldata_Vertreter_GVA">
    <vt:lpwstr>Kein Vertreter erfasst</vt:lpwstr>
  </property>
  <property fmtid="{D5CDD505-2E9C-101B-9397-08002B2CF9AE}" pid="61" name="FSC#COOSYSTEM@1.1:Container">
    <vt:lpwstr>COO.1000.8802.7.13827755</vt:lpwstr>
  </property>
  <property fmtid="{D5CDD505-2E9C-101B-9397-08002B2CF9AE}" pid="62" name="FSC#COOELAK@1.1001:Subject">
    <vt:lpwstr>Landeswebsite</vt:lpwstr>
  </property>
  <property fmtid="{D5CDD505-2E9C-101B-9397-08002B2CF9AE}" pid="63" name="FSC#COOELAK@1.1001:FileReference">
    <vt:lpwstr>WST3-A-1878-2018</vt:lpwstr>
  </property>
  <property fmtid="{D5CDD505-2E9C-101B-9397-08002B2CF9AE}" pid="64" name="FSC#COOELAK@1.1001:FileRefYear">
    <vt:lpwstr>2018</vt:lpwstr>
  </property>
  <property fmtid="{D5CDD505-2E9C-101B-9397-08002B2CF9AE}" pid="65" name="FSC#COOELAK@1.1001:FileRefOrdinal">
    <vt:lpwstr>1878</vt:lpwstr>
  </property>
  <property fmtid="{D5CDD505-2E9C-101B-9397-08002B2CF9AE}" pid="66" name="FSC#COOELAK@1.1001:FileRefOU">
    <vt:lpwstr>WST3</vt:lpwstr>
  </property>
  <property fmtid="{D5CDD505-2E9C-101B-9397-08002B2CF9AE}" pid="67" name="FSC#COOELAK@1.1001:Organization">
    <vt:lpwstr/>
  </property>
  <property fmtid="{D5CDD505-2E9C-101B-9397-08002B2CF9AE}" pid="68" name="FSC#COOELAK@1.1001:Owner">
    <vt:lpwstr>Schagerl Birgit, MA</vt:lpwstr>
  </property>
  <property fmtid="{D5CDD505-2E9C-101B-9397-08002B2CF9AE}" pid="69" name="FSC#COOELAK@1.1001:OwnerExtension">
    <vt:lpwstr>16169</vt:lpwstr>
  </property>
  <property fmtid="{D5CDD505-2E9C-101B-9397-08002B2CF9AE}" pid="70" name="FSC#COOELAK@1.1001:OwnerFaxExtension">
    <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WST3 (Abteilung Wirtschaft, Tourismus und Technologie)</vt:lpwstr>
  </property>
  <property fmtid="{D5CDD505-2E9C-101B-9397-08002B2CF9AE}" pid="76" name="FSC#COOELAK@1.1001:CreatedAt">
    <vt:lpwstr>08.01.2021</vt:lpwstr>
  </property>
  <property fmtid="{D5CDD505-2E9C-101B-9397-08002B2CF9AE}" pid="77" name="FSC#COOELAK@1.1001:OU">
    <vt:lpwstr>WST3-KZL (WST3 Kanzlei Wirtschaft, Tourismus und Technologie)</vt:lpwstr>
  </property>
  <property fmtid="{D5CDD505-2E9C-101B-9397-08002B2CF9AE}" pid="78" name="FSC#COOELAK@1.1001:Priority">
    <vt:lpwstr> ()</vt:lpwstr>
  </property>
  <property fmtid="{D5CDD505-2E9C-101B-9397-08002B2CF9AE}" pid="79" name="FSC#COOELAK@1.1001:ObjBarCode">
    <vt:lpwstr>*COO.1000.8802.7.13827755*</vt:lpwstr>
  </property>
  <property fmtid="{D5CDD505-2E9C-101B-9397-08002B2CF9AE}" pid="80" name="FSC#COOELAK@1.1001:RefBarCode">
    <vt:lpwstr>*COO.1000.8802.2.14183094*</vt:lpwstr>
  </property>
  <property fmtid="{D5CDD505-2E9C-101B-9397-08002B2CF9AE}" pid="81" name="FSC#COOELAK@1.1001:FileRefBarCode">
    <vt:lpwstr>*WST3-A-1878-2018*</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A</vt:lpwstr>
  </property>
  <property fmtid="{D5CDD505-2E9C-101B-9397-08002B2CF9AE}" pid="95" name="FSC#COOELAK@1.1001:CurrentUserRolePos">
    <vt:lpwstr>Bearbeitung</vt:lpwstr>
  </property>
  <property fmtid="{D5CDD505-2E9C-101B-9397-08002B2CF9AE}" pid="96" name="FSC#COOELAK@1.1001:CurrentUserEmail">
    <vt:lpwstr>birgit.schagerl@noel.gv.at</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Birgit Schagerl, MA</vt:lpwstr>
  </property>
  <property fmtid="{D5CDD505-2E9C-101B-9397-08002B2CF9AE}" pid="104" name="FSC#ATSTATECFG@1.1001:AgentPhone">
    <vt:lpwstr>16169</vt:lpwstr>
  </property>
  <property fmtid="{D5CDD505-2E9C-101B-9397-08002B2CF9AE}" pid="105" name="FSC#ATSTATECFG@1.1001:DepartmentFax">
    <vt:lpwstr/>
  </property>
  <property fmtid="{D5CDD505-2E9C-101B-9397-08002B2CF9AE}" pid="106" name="FSC#ATSTATECFG@1.1001:DepartmentEMail">
    <vt:lpwstr>post.wst3@noel.gv.at</vt:lpwstr>
  </property>
  <property fmtid="{D5CDD505-2E9C-101B-9397-08002B2CF9AE}" pid="107" name="FSC#ATSTATECFG@1.1001:SubfileDate">
    <vt:lpwstr>04.01.2021</vt:lpwstr>
  </property>
  <property fmtid="{D5CDD505-2E9C-101B-9397-08002B2CF9AE}" pid="108" name="FSC#ATSTATECFG@1.1001:SubfileSubject">
    <vt:lpwstr>neues N - Bitte Thomas um Kontrolle</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WST3-A-1878/008-2021</vt:lpwstr>
  </property>
  <property fmtid="{D5CDD505-2E9C-101B-9397-08002B2CF9AE}" pid="116" name="FSC#ATSTATECFG@1.1001:Clause">
    <vt:lpwstr/>
  </property>
  <property fmtid="{D5CDD505-2E9C-101B-9397-08002B2CF9AE}" pid="117" name="FSC#ATSTATECFG@1.1001:ExternalFile">
    <vt:lpwstr>Bezug: </vt:lpwstr>
  </property>
  <property fmtid="{D5CDD505-2E9C-101B-9397-08002B2CF9AE}" pid="118" name="FSC#ATSTATECFG@1.1001:ApprovedSignature">
    <vt:lpwstr/>
  </property>
  <property fmtid="{D5CDD505-2E9C-101B-9397-08002B2CF9AE}" pid="119" name="FSC#FSCLAKIS@15.1000:Geschlecht_Bearbeiter">
    <vt:lpwstr>Weiblich</vt:lpwstr>
  </property>
  <property fmtid="{D5CDD505-2E9C-101B-9397-08002B2CF9AE}" pid="120" name="FSC#FSCLAKIS@15.1000:Geschlecht_Eigentuemer_Zuschrift">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FSCLAKIS@15.1000:Eigentuemer_Zuschrift_Tit_NN">
    <vt:lpwstr/>
  </property>
  <property fmtid="{D5CDD505-2E9C-101B-9397-08002B2CF9AE}" pid="129" name="FSC#NOELLAKISFORMSPROP@1000.8803:xmldata3n">
    <vt:lpwstr>TEXT: LEER (!)</vt:lpwstr>
  </property>
  <property fmtid="{D5CDD505-2E9C-101B-9397-08002B2CF9AE}" pid="130" name="FSC#NOELLAKISFORMSPROP@1000.8803:xmldata10n">
    <vt:lpwstr>TEXT: LEER (!)</vt:lpwstr>
  </property>
  <property fmtid="{D5CDD505-2E9C-101B-9397-08002B2CF9AE}" pid="131" name="FSC#NOELLAKISFORMSPROP@1000.8803:xmldata100n">
    <vt:lpwstr>kein Rechtsgeschäft</vt:lpwstr>
  </property>
  <property fmtid="{D5CDD505-2E9C-101B-9397-08002B2CF9AE}" pid="132" name="FSC#NOELLAKISFORMSPROP@1000.8803:xmldata101n">
    <vt:lpwstr>kein Datum</vt:lpwstr>
  </property>
  <property fmtid="{D5CDD505-2E9C-101B-9397-08002B2CF9AE}" pid="133" name="FSC#NOELLAKISFORMSPROP@1000.8803:xmldata102n">
    <vt:lpwstr>Keine Aktenzahl des Rechtsgeschäfts erfasst</vt:lpwstr>
  </property>
  <property fmtid="{D5CDD505-2E9C-101B-9397-08002B2CF9AE}" pid="134" name="FSC#NOELLAKISFORMSPROP@1000.8803:xmldata20n">
    <vt:lpwstr>TEXT: LEER (!)</vt:lpwstr>
  </property>
  <property fmtid="{D5CDD505-2E9C-101B-9397-08002B2CF9AE}" pid="135" name="FSC#NOELLAKISFORMSPROP@1000.8803:xmldata103n">
    <vt:lpwstr/>
  </property>
  <property fmtid="{D5CDD505-2E9C-101B-9397-08002B2CF9AE}" pid="136" name="FSC#NOELLAKISFORMSPROP@1000.8803:xmldata104n">
    <vt:lpwstr>Kein Zuschlag - Datum erfasst</vt:lpwstr>
  </property>
  <property fmtid="{D5CDD505-2E9C-101B-9397-08002B2CF9AE}" pid="137" name="FSC#NOELLAKISFORMSPROP@1000.8803:xmldata105n">
    <vt:lpwstr>Kein Zuschlag - Zahl erfasst</vt:lpwstr>
  </property>
  <property fmtid="{D5CDD505-2E9C-101B-9397-08002B2CF9AE}" pid="138" name="FSC#NOELLAKISFORMSPROP@1000.8803:xmldata30n">
    <vt:lpwstr>Kein Vertreter erfasst</vt:lpwstr>
  </property>
  <property fmtid="{D5CDD505-2E9C-101B-9397-08002B2CF9AE}" pid="139" name="FSC#NOELLAKISFORMSPROP@1000.8803:xmldataVertrEntn">
    <vt:lpwstr>Kein Vertreter erfasst</vt:lpwstr>
  </property>
  <property fmtid="{D5CDD505-2E9C-101B-9397-08002B2CF9AE}" pid="140" name="FSC#NOELLAKISFORMSPROP@1000.8803:xmldataGrundstEntn">
    <vt:lpwstr>TEXT: LEER (!)</vt:lpwstr>
  </property>
  <property fmtid="{D5CDD505-2E9C-101B-9397-08002B2CF9AE}" pid="141" name="FSC#NOELLAKISFORMSPROP@1000.8803:xmldataGVAVerkn">
    <vt:lpwstr>TEXT: LEER (!)</vt:lpwstr>
  </property>
  <property fmtid="{D5CDD505-2E9C-101B-9397-08002B2CF9AE}" pid="142" name="FSC#NOELLAKISFORMSPROP@1000.8803:xmldataGVAKaeufern">
    <vt:lpwstr>TEXT: LEER (!)</vt:lpwstr>
  </property>
  <property fmtid="{D5CDD505-2E9C-101B-9397-08002B2CF9AE}" pid="143" name="FSC#NOELLAKISFORMSPROP@1000.8803:xmldataGVARechtsgeschn">
    <vt:lpwstr>kein Rechtsgeschäft</vt:lpwstr>
  </property>
  <property fmtid="{D5CDD505-2E9C-101B-9397-08002B2CF9AE}" pid="144" name="FSC#NOELLAKISFORMSPROP@1000.8803:xmldataGVA_RG_datn">
    <vt:lpwstr>kein Datum</vt:lpwstr>
  </property>
  <property fmtid="{D5CDD505-2E9C-101B-9397-08002B2CF9AE}" pid="145" name="FSC#NOELLAKISFORMSPROP@1000.8803:xmldata_RG_Zahl_GVAn">
    <vt:lpwstr>Keine Aktenzahl des Rechtsgeschäfts erfasst</vt:lpwstr>
  </property>
  <property fmtid="{D5CDD505-2E9C-101B-9397-08002B2CF9AE}" pid="146" name="FSC#NOELLAKISFORMSPROP@1000.8803:xmldata_grundstueck_GVAn">
    <vt:lpwstr>TEXT: LEER (!)</vt:lpwstr>
  </property>
  <property fmtid="{D5CDD505-2E9C-101B-9397-08002B2CF9AE}" pid="147" name="FSC#NOELLAKISFORMSPROP@1000.8803:xmldataZuschlagGVAn">
    <vt:lpwstr/>
  </property>
  <property fmtid="{D5CDD505-2E9C-101B-9397-08002B2CF9AE}" pid="148" name="FSC#NOELLAKISFORMSPROP@1000.8803:xmldata_ZuDat_GVAn">
    <vt:lpwstr>Kein Zuschlag - Datum erfasst</vt:lpwstr>
  </property>
  <property fmtid="{D5CDD505-2E9C-101B-9397-08002B2CF9AE}" pid="149" name="FSC#NOELLAKISFORMSPROP@1000.8803:xmldata_ZuZahl_GVAn">
    <vt:lpwstr>Kein Zuschlag - Zahl erfasst</vt:lpwstr>
  </property>
  <property fmtid="{D5CDD505-2E9C-101B-9397-08002B2CF9AE}" pid="150" name="FSC#NOELLAKISFORMSPROP@1000.8803:xmldata_Vertreter_GVAn">
    <vt:lpwstr>Kein Vertreter erfasst</vt:lpwstr>
  </property>
  <property fmtid="{D5CDD505-2E9C-101B-9397-08002B2CF9AE}" pid="151" name="FSC#FSCLAKIS@15.1000:Eigentuemer_Objekt_Tit_VN_NN">
    <vt:lpwstr>Birgit Schagerl, MA</vt:lpwstr>
  </property>
  <property fmtid="{D5CDD505-2E9C-101B-9397-08002B2CF9AE}" pid="152" name="FSC#FSCLAKIS@15.1000:DW_Eigentuemer_Objekt">
    <vt:lpwstr>16169</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