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8_{3D87E4D3-387E-408F-BB58-4F3BD152A625}" xr6:coauthVersionLast="47" xr6:coauthVersionMax="47" xr10:uidLastSave="{00000000-0000-0000-0000-000000000000}"/>
  <workbookProtection workbookAlgorithmName="SHA-512" workbookHashValue="oeeWRbhE79X+JXUowRXWzn1a3LsBlQFUPw4/pHmyYkB71q4SVq6NKRfC5bp9u1b8LJVlOjC4gIGm5ntmGhL64A==" workbookSaltValue="dN8yA9MUZqdWjzn+y3j7/w==" workbookSpinCount="100000" lockStructure="1"/>
  <bookViews>
    <workbookView xWindow="13550" yWindow="-110" windowWidth="38620" windowHeight="21220" xr2:uid="{00000000-000D-0000-FFFF-FFFF00000000}"/>
  </bookViews>
  <sheets>
    <sheet name="Abrechnung Film" sheetId="1" r:id="rId1"/>
  </sheets>
  <definedNames>
    <definedName name="_xlnm.Print_Area" localSheetId="0">'Abrechnung Film'!$A$5:$H$304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4" i="1" l="1"/>
  <c r="B249" i="1" l="1"/>
  <c r="B301" i="1" l="1"/>
  <c r="B291" i="1"/>
  <c r="B282" i="1"/>
  <c r="B276" i="1"/>
  <c r="B267" i="1"/>
  <c r="B260" i="1"/>
  <c r="B243" i="1"/>
  <c r="D96" i="1" l="1"/>
  <c r="B96" i="1"/>
  <c r="D90" i="1"/>
  <c r="B90" i="1"/>
  <c r="B109" i="1" l="1"/>
  <c r="D109" i="1"/>
  <c r="C184" i="1" l="1"/>
  <c r="D144" i="1"/>
  <c r="C175" i="1" l="1"/>
  <c r="C183" i="1" l="1"/>
  <c r="C182" i="1"/>
  <c r="C178" i="1"/>
  <c r="C176" i="1"/>
  <c r="C173" i="1"/>
  <c r="C172" i="1"/>
  <c r="C167" i="1"/>
  <c r="B144" i="1"/>
  <c r="B110" i="1" s="1"/>
  <c r="D119" i="1"/>
  <c r="F119" i="1"/>
  <c r="G119" i="1"/>
  <c r="B119" i="1"/>
  <c r="F115" i="1"/>
  <c r="G115" i="1"/>
  <c r="D115" i="1"/>
  <c r="C163" i="1" s="1"/>
  <c r="B115" i="1"/>
  <c r="C179" i="1"/>
  <c r="C186" i="1"/>
  <c r="C187" i="1" l="1"/>
  <c r="F133" i="1"/>
  <c r="B137" i="1"/>
  <c r="B146" i="1" s="1"/>
  <c r="G137" i="1"/>
  <c r="F137" i="1"/>
  <c r="D137" i="1"/>
  <c r="C164" i="1" s="1"/>
  <c r="G133" i="1"/>
  <c r="D133" i="1"/>
  <c r="B133" i="1"/>
  <c r="C165" i="1" l="1"/>
  <c r="C177" i="1"/>
  <c r="C185" i="1"/>
  <c r="B111" i="1" l="1"/>
  <c r="D110" i="1" l="1"/>
  <c r="D111" i="1" s="1"/>
  <c r="C188" i="1"/>
  <c r="C189" i="1" s="1"/>
  <c r="D146" i="1"/>
  <c r="C168" i="1" s="1"/>
</calcChain>
</file>

<file path=xl/sharedStrings.xml><?xml version="1.0" encoding="utf-8"?>
<sst xmlns="http://schemas.openxmlformats.org/spreadsheetml/2006/main" count="190" uniqueCount="155">
  <si>
    <t>Sonstige Einnahmen</t>
  </si>
  <si>
    <t xml:space="preserve">Büromiete und Betriebskosten </t>
  </si>
  <si>
    <t>Für die Richtigkeit und Vollständigkeit der Angaben (Unterschrift, Ort, Datum):</t>
  </si>
  <si>
    <t>Statistisches Datenblatt</t>
  </si>
  <si>
    <t>Personalausgaben</t>
  </si>
  <si>
    <t>Sachausgaben</t>
  </si>
  <si>
    <t>Förderung der Gemeinde</t>
  </si>
  <si>
    <t>Förderungen gesamt:</t>
  </si>
  <si>
    <t>Eintrittserlöse</t>
  </si>
  <si>
    <t>Weitere Einnahmen gesamt:</t>
  </si>
  <si>
    <t>AUSGABEN:</t>
  </si>
  <si>
    <t>EINNAHMEN:</t>
  </si>
  <si>
    <t>Förderungen</t>
  </si>
  <si>
    <t xml:space="preserve">Weitere Einnahmen    </t>
  </si>
  <si>
    <t xml:space="preserve">EINNAHMEN </t>
  </si>
  <si>
    <t>ABRECHNUNG (IST)</t>
  </si>
  <si>
    <t>BUDGET (PLAN)</t>
  </si>
  <si>
    <t>Europäische Union</t>
  </si>
  <si>
    <t>FÖRDERUNGEN</t>
  </si>
  <si>
    <t>PROJEKTKOSTEN GESAMT</t>
  </si>
  <si>
    <t>PERSONALAUSGABEN</t>
  </si>
  <si>
    <t>SACHAUSGABEN</t>
  </si>
  <si>
    <t>ja</t>
  </si>
  <si>
    <t>nein</t>
  </si>
  <si>
    <t>Projekt (Fördergegenstand):</t>
  </si>
  <si>
    <t>Geschätzte Gesamtstundenzahl der ehrenamtlich tätigen Personen:</t>
  </si>
  <si>
    <t>Festival</t>
  </si>
  <si>
    <t>Einzelveranstaltung(en)</t>
  </si>
  <si>
    <t>Weitere</t>
  </si>
  <si>
    <t>Jahresprogramm</t>
  </si>
  <si>
    <t>Institutionelle</t>
  </si>
  <si>
    <t>Projektförderung</t>
  </si>
  <si>
    <t>Veranstaltungen</t>
  </si>
  <si>
    <t>Österreichisches Filminstitut</t>
  </si>
  <si>
    <t>Ausstattung und Materialkosten</t>
  </si>
  <si>
    <t>Reisekosten, Beförderungs- und Transportkosten</t>
  </si>
  <si>
    <t xml:space="preserve"> NÖ Effekt (Plan)</t>
  </si>
  <si>
    <t>NÖ Effekt (IST)</t>
  </si>
  <si>
    <t>Atelier, Ausleuchtung und Außenaufnahme</t>
  </si>
  <si>
    <t>Singuläres Schaffen (Einzelprojekte)</t>
  </si>
  <si>
    <t>Förderung Filmproduktion</t>
  </si>
  <si>
    <t xml:space="preserve">ehrenamtlich tätigen Personen: </t>
  </si>
  <si>
    <t>Drehtage in Niederösterreich (wenn zutreffend):</t>
  </si>
  <si>
    <t>vorhandenen Sitzplätze</t>
  </si>
  <si>
    <t xml:space="preserve">Öffnungstage (Ausstellungen) </t>
  </si>
  <si>
    <t xml:space="preserve">Eigenproduktionen </t>
  </si>
  <si>
    <t xml:space="preserve">Publikationen </t>
  </si>
  <si>
    <t xml:space="preserve">Aufführungen </t>
  </si>
  <si>
    <t>Konzerte</t>
  </si>
  <si>
    <t>........................</t>
  </si>
  <si>
    <t>Projekte</t>
  </si>
  <si>
    <r>
      <t xml:space="preserve">AUSGABEN </t>
    </r>
    <r>
      <rPr>
        <b/>
        <sz val="10"/>
        <rFont val="Calibri"/>
        <family val="2"/>
        <scheme val="minor"/>
      </rPr>
      <t>(falls zutreffend)</t>
    </r>
  </si>
  <si>
    <r>
      <t xml:space="preserve">WEITERE LEISTUNGEN </t>
    </r>
    <r>
      <rPr>
        <b/>
        <sz val="11"/>
        <rFont val="Calibri"/>
        <family val="2"/>
        <scheme val="minor"/>
      </rPr>
      <t>(ohne Geldfluss)</t>
    </r>
  </si>
  <si>
    <t>…………………......................................................................................, am ………………….........................</t>
  </si>
  <si>
    <t xml:space="preserve">gesamt: </t>
  </si>
  <si>
    <t>weiblich:</t>
  </si>
  <si>
    <t xml:space="preserve">weiblich: </t>
  </si>
  <si>
    <t>männlich:</t>
  </si>
  <si>
    <t xml:space="preserve">männlich: </t>
  </si>
  <si>
    <t>FÖRDERJAHR:</t>
  </si>
  <si>
    <t>PLZ, Gemeinde:</t>
  </si>
  <si>
    <t>PLZ und Ort der Durchführung:</t>
  </si>
  <si>
    <t>Projektabrechnung</t>
  </si>
  <si>
    <t>Andere Bundesländer</t>
  </si>
  <si>
    <t>Vorkosten</t>
  </si>
  <si>
    <t>Schnitt, Synchronisation, Mischung</t>
  </si>
  <si>
    <t>Versicherungen</t>
  </si>
  <si>
    <t>Nutzungsrechte</t>
  </si>
  <si>
    <t>....................</t>
  </si>
  <si>
    <t>A) Projektförderung (Form der Realisierung):</t>
  </si>
  <si>
    <t>B) Zweck der Förderung:</t>
  </si>
  <si>
    <t>C) Art des geförderten Projektes (erweiterte Zuordnung nach Kategorien):</t>
  </si>
  <si>
    <t>D) Anzahl der</t>
  </si>
  <si>
    <t>F) Anzahl der im Rahmen des geförderten Projektes</t>
  </si>
  <si>
    <t>Film und Kinokultur</t>
  </si>
  <si>
    <t>Förderung Europäische Union</t>
  </si>
  <si>
    <t>Sonstige Förderung</t>
  </si>
  <si>
    <t>Summe weitere Leistungen ohne Geldfluss</t>
  </si>
  <si>
    <t>Nicht erforderlich bei Kunstfilmen!</t>
  </si>
  <si>
    <r>
      <t>EINNAHMEN</t>
    </r>
    <r>
      <rPr>
        <sz val="14"/>
        <rFont val="Calibri"/>
        <family val="2"/>
        <scheme val="minor"/>
      </rPr>
      <t xml:space="preserve"> </t>
    </r>
    <r>
      <rPr>
        <sz val="12"/>
        <rFont val="Calibri"/>
        <family val="2"/>
        <scheme val="minor"/>
      </rPr>
      <t>(in bar)</t>
    </r>
  </si>
  <si>
    <t xml:space="preserve">Weitere Leistungen (ohne Geldfluss) gesamt: </t>
  </si>
  <si>
    <t>Förderung des Bundes (zusammengefasst)</t>
  </si>
  <si>
    <t>K1-</t>
  </si>
  <si>
    <t>(Ab Punkt ,,D“ von der Förderungswerberin/vom Förderungswerber auszufüllen – bitte Zutreffendes ankreuzen)</t>
  </si>
  <si>
    <t xml:space="preserve">Abrechnung und statistisches Datenblatt                                                                                   </t>
  </si>
  <si>
    <t>Förderung von Neu-, Aus- und Umbauten</t>
  </si>
  <si>
    <t>Kinokultur (Filmclubs, Programmkino ...)</t>
  </si>
  <si>
    <t xml:space="preserve">kurzfristig engagierten/beschäftigten Personen: </t>
  </si>
  <si>
    <t>Vorsteuerabzug gegeben</t>
  </si>
  <si>
    <t>Bei Vorsteuerabzugsberechtigung sind die Nettobeträge anzuführen!</t>
  </si>
  <si>
    <r>
      <t xml:space="preserve">Hinweis: </t>
    </r>
    <r>
      <rPr>
        <sz val="10"/>
        <rFont val="Calibri"/>
        <family val="2"/>
        <scheme val="minor"/>
      </rPr>
      <t xml:space="preserve">Die Zahlen in der linken Spalte (Budget – Plan) müssen mit jenen aus dem Budget, welche bei der Antragseinreichung abgegeben wurden, ident sein, um einen Vergleich zwischen Budget und Abrechnung zu ermöglichen. 
Die unbaren Leistungen sind einnahmenseitig und ausgabenseitig ausgeglichen!  </t>
    </r>
  </si>
  <si>
    <t>Land Niederösterreich, Abt. Kunst und Kultur (K1)</t>
  </si>
  <si>
    <t>TV-Sender</t>
  </si>
  <si>
    <r>
      <t xml:space="preserve">Weitere Leistungen ohne Geldfluss </t>
    </r>
    <r>
      <rPr>
        <sz val="10"/>
        <rFont val="Calibri"/>
        <family val="2"/>
        <scheme val="minor"/>
      </rPr>
      <t>(keine Eingabe erforderlich – Daten 
werden automatisch übernommen)</t>
    </r>
    <r>
      <rPr>
        <b/>
        <sz val="12"/>
        <rFont val="Calibri"/>
        <family val="2"/>
        <scheme val="minor"/>
      </rPr>
      <t xml:space="preserve">: </t>
    </r>
  </si>
  <si>
    <t>Bild- und Tonbearbeitung</t>
  </si>
  <si>
    <t>Nettoherstellungskosten</t>
  </si>
  <si>
    <t>Förderung des Landes Niederösterreich: Abt. K1</t>
  </si>
  <si>
    <t>Sponsorenleistungen/Spenden</t>
  </si>
  <si>
    <t>Eigenmittel (z. B. Mitgliedsbeiträge etc.)</t>
  </si>
  <si>
    <r>
      <rPr>
        <b/>
        <sz val="12"/>
        <rFont val="Calibri"/>
        <family val="2"/>
        <scheme val="minor"/>
      </rPr>
      <t>GESAMTEINNAHMEN</t>
    </r>
    <r>
      <rPr>
        <b/>
        <sz val="11"/>
        <rFont val="Calibri"/>
        <family val="2"/>
        <scheme val="minor"/>
      </rPr>
      <t xml:space="preserve">
</t>
    </r>
    <r>
      <rPr>
        <sz val="10"/>
        <rFont val="Calibri"/>
        <family val="2"/>
        <scheme val="minor"/>
      </rPr>
      <t>(= Förderungen und weitere Einnahmen)</t>
    </r>
  </si>
  <si>
    <r>
      <t xml:space="preserve">GESAMTEINNAHMEN </t>
    </r>
    <r>
      <rPr>
        <b/>
        <sz val="12"/>
        <rFont val="Calibri"/>
        <family val="2"/>
        <scheme val="minor"/>
      </rPr>
      <t>(inkl. weiterer Leistungen ohne Geldfluss)</t>
    </r>
  </si>
  <si>
    <t>(Unterschrift der Förderungswerberin/des Förderungswerbers</t>
  </si>
  <si>
    <t>oder ihrer/seiner befugten Vertretung)</t>
  </si>
  <si>
    <r>
      <t xml:space="preserve">ERLÖSE und sonstige Einnahmen </t>
    </r>
    <r>
      <rPr>
        <sz val="12"/>
        <rFont val="Calibri"/>
        <family val="2"/>
        <scheme val="minor"/>
      </rPr>
      <t>(inkl. Einbringung Eigenmittel)</t>
    </r>
  </si>
  <si>
    <t>Keine Eingabe erforderlich – Daten werden automatisch übernommen!</t>
  </si>
  <si>
    <t>GESAMTAUSGABEN 
(bei Vorsteuerabzugsmöglichkeit exkl. USt.)</t>
  </si>
  <si>
    <t>Förderung durch andere Abteilungen des Landes Niederösterreich</t>
  </si>
  <si>
    <r>
      <t xml:space="preserve">AUSGABEN </t>
    </r>
    <r>
      <rPr>
        <sz val="12"/>
        <rFont val="Calibri"/>
        <family val="2"/>
        <scheme val="minor"/>
      </rPr>
      <t>(in bar)</t>
    </r>
  </si>
  <si>
    <r>
      <rPr>
        <b/>
        <sz val="14"/>
        <rFont val="Calibri"/>
        <family val="2"/>
        <scheme val="minor"/>
      </rPr>
      <t xml:space="preserve">PROJEKTKOSTEN GESAMT </t>
    </r>
    <r>
      <rPr>
        <b/>
        <sz val="12"/>
        <rFont val="Calibri"/>
        <family val="2"/>
        <scheme val="minor"/>
      </rPr>
      <t xml:space="preserve">
</t>
    </r>
    <r>
      <rPr>
        <b/>
        <sz val="11"/>
        <rFont val="Calibri"/>
        <family val="2"/>
        <scheme val="minor"/>
      </rPr>
      <t>(Ausgaben + weitere Leistungen ohne Geldfluss)</t>
    </r>
  </si>
  <si>
    <t xml:space="preserve">BEILAGEN </t>
  </si>
  <si>
    <t>EINNAHMEN</t>
  </si>
  <si>
    <t>SUMME</t>
  </si>
  <si>
    <t>Bund, andere Stellen</t>
  </si>
  <si>
    <t>Gemeindeförderungen</t>
  </si>
  <si>
    <t>Sonstige Förderungen</t>
  </si>
  <si>
    <t>AUSGABEN</t>
  </si>
  <si>
    <t>Sonstige Sachausgaben</t>
  </si>
  <si>
    <t>Land Niederösterreich, andere Abteilungen</t>
  </si>
  <si>
    <t>RTR Fernsehfonds Austria/ Filmfonds Austria</t>
  </si>
  <si>
    <t>Löhne und Gehälter (Dienstverträge)</t>
  </si>
  <si>
    <t>Vorkosten (ohne Personalkosten)</t>
  </si>
  <si>
    <t>Bild- und Tonaufnahme (inkl. Urheberrechte)</t>
  </si>
  <si>
    <t>..................</t>
  </si>
  <si>
    <r>
      <t xml:space="preserve">Eintritt- und Verkaufserlöse </t>
    </r>
    <r>
      <rPr>
        <sz val="10"/>
        <rFont val="Calibri"/>
        <family val="2"/>
        <scheme val="minor"/>
      </rPr>
      <t>(bitte bei Herstellungsförderungen nicht auszufüllen)</t>
    </r>
    <r>
      <rPr>
        <sz val="12"/>
        <rFont val="Calibri"/>
        <family val="2"/>
        <scheme val="minor"/>
      </rPr>
      <t xml:space="preserve"> </t>
    </r>
  </si>
  <si>
    <t xml:space="preserve">Sonstige Einnahmen* </t>
  </si>
  <si>
    <t>Land Niederösterreich, andere Abteilungen*</t>
  </si>
  <si>
    <t>Andere Bundesländer*</t>
  </si>
  <si>
    <t>Bund, andere Stellen*</t>
  </si>
  <si>
    <t>TV-Sender*</t>
  </si>
  <si>
    <t>Gemeindeförderungen*</t>
  </si>
  <si>
    <t xml:space="preserve">Sonstige Förderungen* </t>
  </si>
  <si>
    <t>Sonstige Sachausgaben*</t>
  </si>
  <si>
    <t>Sachleistungen der Standortgemeinde**</t>
  </si>
  <si>
    <t>Eigenleistungen unbar (z. B. unbezahlte Arbeitsstunden**)</t>
  </si>
  <si>
    <t>Sachspenden von Sponsoren**</t>
  </si>
  <si>
    <t>Sonstige unbezahlte Leistungen**</t>
  </si>
  <si>
    <r>
      <t xml:space="preserve">Fertigungsgemeinkosten (max. </t>
    </r>
    <r>
      <rPr>
        <sz val="12"/>
        <rFont val="Calibri"/>
        <family val="2"/>
        <scheme val="minor"/>
      </rPr>
      <t>7,5 %</t>
    </r>
    <r>
      <rPr>
        <sz val="12"/>
        <color theme="1"/>
        <rFont val="Calibri"/>
        <family val="2"/>
        <scheme val="minor"/>
      </rPr>
      <t xml:space="preserve">)         </t>
    </r>
    <r>
      <rPr>
        <b/>
        <sz val="10"/>
        <color rgb="FF777777"/>
        <rFont val="Calibri"/>
        <family val="2"/>
        <scheme val="minor"/>
      </rPr>
      <t>Bitte bei Kunstfilmen nicht ausfüllen!</t>
    </r>
  </si>
  <si>
    <t>KU-L3AL-K1-AKI59-E</t>
  </si>
  <si>
    <t xml:space="preserve">Bundesministerium f. Kunst, Kultur, öffentlichen Dienst u. Sport </t>
  </si>
  <si>
    <t>Förderungswerberin/Förderungswerber:</t>
  </si>
  <si>
    <r>
      <rPr>
        <b/>
        <sz val="14"/>
        <color theme="0"/>
        <rFont val="Calibri"/>
        <family val="2"/>
        <scheme val="minor"/>
      </rPr>
      <t>E) Besucherinnen und Besucher</t>
    </r>
    <r>
      <rPr>
        <sz val="14"/>
        <color theme="0"/>
        <rFont val="Calibri"/>
        <family val="2"/>
        <scheme val="minor"/>
      </rPr>
      <t xml:space="preserve"> an der/den geförderten Veranstaltung/en, gesamt (wenn Förderwerberin oder Förderwerber Veranstalterin oder Veranstalter ist und wenn für das geförderte Projekt möglich):</t>
    </r>
  </si>
  <si>
    <t>Zahlende Besucherinnen und Besucher</t>
  </si>
  <si>
    <t xml:space="preserve">dauernd beschäftigten Mitarbeiterinnen und Mitarbeiter: </t>
  </si>
  <si>
    <t xml:space="preserve">befristet beschäftigten Mitarbeiterinnen und Mitarbeiter: </t>
  </si>
  <si>
    <t>Sponsoring/Spenden</t>
  </si>
  <si>
    <t>FISA+ (Filmstandort Österreich)/ÖFI+</t>
  </si>
  <si>
    <t>PROJEKTEINNAHMEN GESAMT
(Einnahmen + weitere Leistungen ohne Geldfluss)</t>
  </si>
  <si>
    <t>Miete Veranstaltungsort/Drehort</t>
  </si>
  <si>
    <t xml:space="preserve"> Bitte bei Kunstfilmen nicht ausfüllen!</t>
  </si>
  <si>
    <t>Nicht-zahlende Besucherinnen und Besucher</t>
  </si>
  <si>
    <t>Eingebrachte Eigenmittel (z. B. Mitgliedsbeiträge etc.)</t>
  </si>
  <si>
    <t>Gagen/Honorare (z. B. Werkverträge)</t>
  </si>
  <si>
    <t>*    Die Daten bitte im Beilagenblatt (Seite 5) ausfüllen − diese werden nicht automatisch übernommen!
**  Alle weiteren Leistungen sind auf beigefügtem Blatt konkret zu nennen und finanziell zu bewerten</t>
  </si>
  <si>
    <t>Spesen f. Dienstnehmerinnen und Dienstnehmer (z. B. Diäten, Kilometergeld)</t>
  </si>
  <si>
    <r>
      <rPr>
        <b/>
        <sz val="12"/>
        <color theme="1"/>
        <rFont val="Calibri"/>
        <family val="2"/>
        <scheme val="minor"/>
      </rPr>
      <t>Für TV</t>
    </r>
    <r>
      <rPr>
        <sz val="12"/>
        <color theme="1"/>
        <rFont val="Calibri"/>
        <family val="2"/>
        <scheme val="minor"/>
      </rPr>
      <t xml:space="preserve">: </t>
    </r>
    <r>
      <rPr>
        <sz val="12"/>
        <rFont val="Calibri"/>
        <family val="2"/>
        <scheme val="minor"/>
      </rPr>
      <t xml:space="preserve">Produzentinnen- und Produzenthonorare </t>
    </r>
    <r>
      <rPr>
        <sz val="12"/>
        <color theme="1"/>
        <rFont val="Calibri"/>
        <family val="2"/>
        <scheme val="minor"/>
      </rPr>
      <t>(max. 7</t>
    </r>
    <r>
      <rPr>
        <sz val="12"/>
        <rFont val="Calibri"/>
        <family val="2"/>
        <scheme val="minor"/>
      </rPr>
      <t>,5 %</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</si>
</sst>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_ ;[Red]\-#,##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b/>
      <sz val="10"/>
      <name val="Calibri"/>
      <family val="2"/>
      <scheme val="minor"/>
    </font>
    <font>
      <sz val="10"/>
      <name val="Calibri"/>
      <family val="2"/>
      <scheme val="minor"/>
    </font>
    <font>
      <b/>
      <sz val="11"/>
      <name val="Calibri"/>
      <family val="2"/>
      <scheme val="minor"/>
    </font>
    <font>
      <b/>
      <sz val="8"/>
      <name val="Calibri"/>
      <family val="2"/>
      <scheme val="minor"/>
    </font>
    <font>
      <b/>
      <sz val="14"/>
      <name val="Calibri"/>
      <family val="2"/>
      <scheme val="minor"/>
    </font>
    <font>
      <b/>
      <sz val="14"/>
      <color theme="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9"/>
      <color theme="0" tint="-0.499984740745262"/>
      <name val="Calibri"/>
      <family val="2"/>
      <scheme val="minor"/>
    </font>
    <font>
      <b/>
      <sz val="14"/>
      <color theme="1"/>
      <name val="Calibri"/>
      <family val="2"/>
      <scheme val="minor"/>
    </font>
    <font>
      <sz val="14"/>
      <color theme="1"/>
      <name val="Calibri"/>
      <family val="2"/>
      <scheme val="minor"/>
    </font>
    <font>
      <sz val="14"/>
      <color theme="1"/>
      <name val="Wingdings"/>
      <charset val="2"/>
    </font>
    <font>
      <sz val="12"/>
      <name val="Calibri"/>
      <family val="2"/>
      <scheme val="minor"/>
    </font>
    <font>
      <sz val="14"/>
      <name val="Calibri"/>
      <family val="2"/>
      <scheme val="minor"/>
    </font>
    <font>
      <sz val="14"/>
      <color rgb="FFFF0000"/>
      <name val="Calibri"/>
      <family val="2"/>
      <scheme val="minor"/>
    </font>
    <font>
      <b/>
      <sz val="16"/>
      <color theme="0"/>
      <name val="Calibri"/>
      <family val="2"/>
      <scheme val="minor"/>
    </font>
    <font>
      <b/>
      <sz val="18"/>
      <color theme="0"/>
      <name val="Calibri"/>
      <family val="2"/>
      <scheme val="minor"/>
    </font>
    <font>
      <sz val="14"/>
      <color theme="0"/>
      <name val="Calibri"/>
      <family val="2"/>
      <scheme val="minor"/>
    </font>
    <font>
      <b/>
      <i/>
      <sz val="12"/>
      <name val="Calibri"/>
      <family val="2"/>
      <scheme val="minor"/>
    </font>
    <font>
      <b/>
      <sz val="10"/>
      <color rgb="FF777777"/>
      <name val="Calibri"/>
      <family val="2"/>
      <scheme val="minor"/>
    </font>
    <font>
      <sz val="11"/>
      <name val="Calibri"/>
      <family val="2"/>
      <scheme val="minor"/>
    </font>
    <font>
      <b/>
      <sz val="10"/>
      <color theme="0" tint="-0.49998474074526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31"/>
      </patternFill>
    </fill>
  </fills>
  <borders count="7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dotted">
        <color indexed="64"/>
      </top>
      <bottom/>
      <diagonal/>
    </border>
    <border>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44" fontId="1" fillId="0" borderId="0" applyFont="0" applyFill="0" applyBorder="0" applyAlignment="0" applyProtection="0"/>
  </cellStyleXfs>
  <cellXfs count="382">
    <xf numFmtId="0" fontId="0" fillId="0" borderId="0" xfId="0"/>
    <xf numFmtId="0" fontId="0" fillId="0" borderId="0" xfId="0" applyAlignment="1" applyProtection="1">
      <alignment vertical="center"/>
      <protection locked="0"/>
    </xf>
    <xf numFmtId="0" fontId="0" fillId="0" borderId="14" xfId="0" applyBorder="1" applyAlignment="1" applyProtection="1">
      <alignment vertical="center"/>
      <protection locked="0"/>
    </xf>
    <xf numFmtId="40" fontId="0" fillId="0" borderId="0" xfId="0" applyNumberFormat="1" applyAlignment="1" applyProtection="1">
      <alignment vertical="center"/>
      <protection locked="0"/>
    </xf>
    <xf numFmtId="0" fontId="0" fillId="0" borderId="15" xfId="0" applyBorder="1" applyAlignment="1" applyProtection="1">
      <alignment vertical="center"/>
      <protection locked="0"/>
    </xf>
    <xf numFmtId="0" fontId="0" fillId="0" borderId="0" xfId="0" applyAlignment="1" applyProtection="1">
      <alignment horizontal="right" vertical="center"/>
      <protection locked="0"/>
    </xf>
    <xf numFmtId="0" fontId="0" fillId="0" borderId="20" xfId="0" applyBorder="1" applyAlignment="1" applyProtection="1">
      <alignment vertical="center"/>
      <protection locked="0"/>
    </xf>
    <xf numFmtId="0" fontId="4" fillId="0" borderId="14" xfId="0" applyFont="1" applyBorder="1" applyAlignment="1" applyProtection="1">
      <alignment vertical="center"/>
      <protection locked="0"/>
    </xf>
    <xf numFmtId="0" fontId="10"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44" fontId="0" fillId="0" borderId="0" xfId="1" applyFont="1" applyFill="1" applyBorder="1" applyAlignment="1" applyProtection="1">
      <alignment vertical="center"/>
      <protection locked="0"/>
    </xf>
    <xf numFmtId="0" fontId="12" fillId="0" borderId="0" xfId="0" applyFont="1" applyAlignment="1" applyProtection="1">
      <alignment vertical="center"/>
      <protection locked="0"/>
    </xf>
    <xf numFmtId="40" fontId="12" fillId="0" borderId="0" xfId="0" applyNumberFormat="1" applyFont="1" applyAlignment="1" applyProtection="1">
      <alignment vertical="center"/>
      <protection locked="0"/>
    </xf>
    <xf numFmtId="40" fontId="0" fillId="0" borderId="4" xfId="0" applyNumberFormat="1" applyBorder="1" applyAlignment="1" applyProtection="1">
      <alignment vertical="center"/>
      <protection locked="0"/>
    </xf>
    <xf numFmtId="0" fontId="13" fillId="0" borderId="0" xfId="0" applyFont="1" applyAlignment="1" applyProtection="1">
      <alignment horizontal="right" vertical="center"/>
      <protection locked="0"/>
    </xf>
    <xf numFmtId="40" fontId="6" fillId="0" borderId="23" xfId="0" applyNumberFormat="1" applyFont="1" applyBorder="1" applyAlignment="1" applyProtection="1">
      <alignment vertical="center"/>
      <protection locked="0"/>
    </xf>
    <xf numFmtId="40" fontId="6" fillId="0" borderId="24" xfId="0" applyNumberFormat="1" applyFont="1" applyBorder="1" applyAlignment="1" applyProtection="1">
      <alignment vertical="center"/>
      <protection locked="0"/>
    </xf>
    <xf numFmtId="44" fontId="0" fillId="0" borderId="0" xfId="1" applyFont="1" applyBorder="1" applyAlignment="1" applyProtection="1">
      <alignment vertical="center"/>
      <protection locked="0"/>
    </xf>
    <xf numFmtId="0" fontId="0" fillId="0" borderId="21" xfId="0" applyBorder="1" applyAlignment="1" applyProtection="1">
      <alignment vertical="center"/>
      <protection locked="0"/>
    </xf>
    <xf numFmtId="0" fontId="0" fillId="0" borderId="27" xfId="0" applyBorder="1" applyAlignment="1" applyProtection="1">
      <alignment vertical="center"/>
      <protection locked="0"/>
    </xf>
    <xf numFmtId="40" fontId="0" fillId="0" borderId="0" xfId="0" applyNumberFormat="1" applyAlignment="1" applyProtection="1">
      <alignment horizontal="center" vertical="center"/>
      <protection locked="0"/>
    </xf>
    <xf numFmtId="0" fontId="14" fillId="0" borderId="14" xfId="0" applyFont="1" applyBorder="1" applyProtection="1">
      <protection locked="0"/>
    </xf>
    <xf numFmtId="0" fontId="1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4" fillId="0" borderId="56" xfId="0" applyFont="1" applyBorder="1" applyAlignment="1" applyProtection="1">
      <alignment vertical="center"/>
      <protection locked="0"/>
    </xf>
    <xf numFmtId="0" fontId="15" fillId="0" borderId="0" xfId="0" applyFont="1" applyAlignment="1" applyProtection="1">
      <alignment horizontal="left"/>
      <protection locked="0"/>
    </xf>
    <xf numFmtId="0" fontId="16" fillId="0" borderId="46"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15" xfId="0" applyFont="1" applyBorder="1" applyAlignment="1" applyProtection="1">
      <alignment vertical="center"/>
      <protection locked="0"/>
    </xf>
    <xf numFmtId="0" fontId="15" fillId="0" borderId="0" xfId="0" applyFont="1" applyAlignment="1" applyProtection="1">
      <alignment horizontal="left" vertical="center" indent="2"/>
      <protection locked="0"/>
    </xf>
    <xf numFmtId="40" fontId="15" fillId="0" borderId="0" xfId="0" applyNumberFormat="1" applyFont="1" applyAlignment="1" applyProtection="1">
      <alignment vertical="center"/>
      <protection locked="0"/>
    </xf>
    <xf numFmtId="40" fontId="15" fillId="0" borderId="0" xfId="0" applyNumberFormat="1" applyFont="1" applyAlignment="1" applyProtection="1">
      <alignment horizontal="right"/>
      <protection locked="0"/>
    </xf>
    <xf numFmtId="164" fontId="15" fillId="0" borderId="0" xfId="0" applyNumberFormat="1" applyFont="1" applyAlignment="1" applyProtection="1">
      <alignment horizontal="left"/>
      <protection locked="0"/>
    </xf>
    <xf numFmtId="0" fontId="15" fillId="0" borderId="27" xfId="0" applyFont="1" applyBorder="1" applyAlignment="1" applyProtection="1">
      <alignment vertical="center"/>
      <protection locked="0"/>
    </xf>
    <xf numFmtId="40" fontId="15" fillId="0" borderId="38" xfId="0" applyNumberFormat="1" applyFont="1" applyBorder="1" applyAlignment="1" applyProtection="1">
      <alignment horizontal="right"/>
      <protection locked="0"/>
    </xf>
    <xf numFmtId="0" fontId="15" fillId="0" borderId="38" xfId="0" applyFont="1" applyBorder="1" applyAlignment="1" applyProtection="1">
      <alignment horizontal="right"/>
      <protection locked="0"/>
    </xf>
    <xf numFmtId="164" fontId="15" fillId="0" borderId="15" xfId="0" applyNumberFormat="1" applyFont="1" applyBorder="1" applyAlignment="1" applyProtection="1">
      <alignment horizontal="left"/>
      <protection locked="0"/>
    </xf>
    <xf numFmtId="40" fontId="15" fillId="0" borderId="7" xfId="0" applyNumberFormat="1" applyFont="1" applyBorder="1" applyAlignment="1" applyProtection="1">
      <alignment horizontal="right"/>
      <protection locked="0"/>
    </xf>
    <xf numFmtId="164" fontId="15" fillId="0" borderId="7" xfId="0" applyNumberFormat="1" applyFont="1" applyBorder="1" applyAlignment="1" applyProtection="1">
      <alignment horizontal="left"/>
      <protection locked="0"/>
    </xf>
    <xf numFmtId="0" fontId="15" fillId="0" borderId="7" xfId="0" applyFont="1" applyBorder="1" applyAlignment="1" applyProtection="1">
      <alignment horizontal="right"/>
      <protection locked="0"/>
    </xf>
    <xf numFmtId="0" fontId="15" fillId="0" borderId="35" xfId="0" applyFont="1" applyBorder="1" applyAlignment="1" applyProtection="1">
      <alignment vertical="center"/>
      <protection locked="0"/>
    </xf>
    <xf numFmtId="40" fontId="15" fillId="0" borderId="20" xfId="0" applyNumberFormat="1" applyFont="1" applyBorder="1" applyAlignment="1" applyProtection="1">
      <alignment horizontal="right"/>
      <protection locked="0"/>
    </xf>
    <xf numFmtId="0" fontId="15" fillId="0" borderId="20" xfId="0" applyFont="1" applyBorder="1" applyAlignment="1" applyProtection="1">
      <alignment horizontal="right"/>
      <protection locked="0"/>
    </xf>
    <xf numFmtId="0" fontId="16" fillId="0" borderId="0" xfId="0" applyFont="1" applyAlignment="1" applyProtection="1">
      <alignment horizontal="center" vertical="center"/>
      <protection locked="0"/>
    </xf>
    <xf numFmtId="44" fontId="12" fillId="0" borderId="12" xfId="0" applyNumberFormat="1" applyFont="1" applyBorder="1" applyAlignment="1" applyProtection="1">
      <alignment vertical="center"/>
      <protection locked="0"/>
    </xf>
    <xf numFmtId="44" fontId="12" fillId="0" borderId="13" xfId="0" applyNumberFormat="1" applyFont="1" applyBorder="1" applyAlignment="1" applyProtection="1">
      <alignment vertical="center"/>
      <protection locked="0"/>
    </xf>
    <xf numFmtId="44" fontId="12" fillId="0" borderId="8" xfId="0" applyNumberFormat="1" applyFont="1" applyBorder="1" applyAlignment="1" applyProtection="1">
      <alignment vertical="center"/>
      <protection locked="0"/>
    </xf>
    <xf numFmtId="44" fontId="12" fillId="0" borderId="9" xfId="0" applyNumberFormat="1" applyFont="1" applyBorder="1" applyAlignment="1" applyProtection="1">
      <alignment vertical="center"/>
      <protection locked="0"/>
    </xf>
    <xf numFmtId="44" fontId="12" fillId="0" borderId="17" xfId="0" applyNumberFormat="1" applyFont="1" applyBorder="1" applyAlignment="1" applyProtection="1">
      <alignment vertical="center"/>
      <protection locked="0"/>
    </xf>
    <xf numFmtId="44" fontId="12" fillId="0" borderId="18" xfId="0" applyNumberFormat="1" applyFont="1" applyBorder="1" applyAlignment="1" applyProtection="1">
      <alignment vertical="center"/>
      <protection locked="0"/>
    </xf>
    <xf numFmtId="0" fontId="14" fillId="0" borderId="14" xfId="0" applyFont="1" applyBorder="1" applyAlignment="1" applyProtection="1">
      <alignment horizontal="right"/>
      <protection locked="0"/>
    </xf>
    <xf numFmtId="0" fontId="14" fillId="0" borderId="38" xfId="0" applyFont="1" applyBorder="1" applyAlignment="1" applyProtection="1">
      <alignment horizontal="left"/>
      <protection locked="0"/>
    </xf>
    <xf numFmtId="0" fontId="14" fillId="0" borderId="0" xfId="0" applyFont="1" applyAlignment="1" applyProtection="1">
      <alignment horizontal="right" vertical="top"/>
      <protection locked="0"/>
    </xf>
    <xf numFmtId="0" fontId="14" fillId="0" borderId="30" xfId="0" applyFont="1" applyBorder="1" applyAlignment="1" applyProtection="1">
      <alignment horizontal="left"/>
      <protection locked="0"/>
    </xf>
    <xf numFmtId="0" fontId="15" fillId="0" borderId="22" xfId="0" applyFont="1" applyBorder="1" applyAlignment="1">
      <alignment horizontal="left" vertical="center"/>
    </xf>
    <xf numFmtId="0" fontId="3" fillId="0" borderId="33" xfId="0" applyFont="1" applyBorder="1" applyAlignment="1">
      <alignment vertical="center"/>
    </xf>
    <xf numFmtId="0" fontId="17" fillId="0" borderId="8" xfId="0" applyFont="1" applyBorder="1" applyAlignment="1">
      <alignment vertical="center"/>
    </xf>
    <xf numFmtId="0" fontId="17" fillId="0" borderId="29" xfId="0" applyFont="1" applyBorder="1" applyAlignment="1">
      <alignment vertical="center"/>
    </xf>
    <xf numFmtId="0" fontId="8" fillId="0" borderId="22" xfId="0" applyFont="1" applyBorder="1" applyAlignment="1">
      <alignment vertical="center"/>
    </xf>
    <xf numFmtId="0" fontId="17" fillId="0" borderId="12" xfId="0" applyFont="1" applyBorder="1" applyAlignment="1">
      <alignment vertical="center"/>
    </xf>
    <xf numFmtId="0" fontId="12" fillId="0" borderId="8" xfId="0" applyFont="1" applyBorder="1" applyAlignment="1">
      <alignment vertical="center"/>
    </xf>
    <xf numFmtId="0" fontId="8" fillId="0" borderId="22" xfId="0" applyFont="1" applyBorder="1" applyAlignment="1">
      <alignment horizontal="left" vertical="center"/>
    </xf>
    <xf numFmtId="0" fontId="3" fillId="0" borderId="22" xfId="0" applyFont="1" applyBorder="1" applyAlignment="1">
      <alignment horizontal="left" wrapText="1"/>
    </xf>
    <xf numFmtId="0" fontId="0" fillId="0" borderId="23" xfId="0" applyBorder="1" applyAlignment="1">
      <alignment vertical="center"/>
    </xf>
    <xf numFmtId="0" fontId="8" fillId="0" borderId="16" xfId="0" applyFont="1" applyBorder="1" applyAlignment="1">
      <alignment vertical="center"/>
    </xf>
    <xf numFmtId="0" fontId="12" fillId="0" borderId="14" xfId="0" applyFont="1" applyBorder="1" applyAlignment="1">
      <alignment vertical="center"/>
    </xf>
    <xf numFmtId="0" fontId="12" fillId="0" borderId="12" xfId="0" applyFont="1" applyBorder="1" applyAlignment="1">
      <alignment vertical="center"/>
    </xf>
    <xf numFmtId="0" fontId="0" fillId="0" borderId="14" xfId="0" applyBorder="1" applyAlignment="1">
      <alignment vertical="center"/>
    </xf>
    <xf numFmtId="49" fontId="15" fillId="0" borderId="0" xfId="0" applyNumberFormat="1" applyFont="1" applyAlignment="1" applyProtection="1">
      <alignment horizontal="center" vertical="center"/>
      <protection locked="0"/>
    </xf>
    <xf numFmtId="0" fontId="11" fillId="0" borderId="0" xfId="0" applyFont="1" applyAlignment="1" applyProtection="1">
      <alignment vertical="center"/>
      <protection locked="0"/>
    </xf>
    <xf numFmtId="0" fontId="8" fillId="0" borderId="22" xfId="0" applyFont="1" applyBorder="1" applyAlignment="1">
      <alignment horizontal="center" vertical="center"/>
    </xf>
    <xf numFmtId="0" fontId="12" fillId="0" borderId="0" xfId="0" applyFont="1" applyAlignment="1" applyProtection="1">
      <alignment horizontal="left"/>
      <protection locked="0"/>
    </xf>
    <xf numFmtId="0" fontId="12" fillId="0" borderId="0" xfId="0" applyFont="1" applyProtection="1">
      <protection locked="0"/>
    </xf>
    <xf numFmtId="0" fontId="15" fillId="2" borderId="61" xfId="0" applyFont="1" applyFill="1" applyBorder="1" applyAlignment="1" applyProtection="1">
      <alignment wrapText="1"/>
      <protection locked="0"/>
    </xf>
    <xf numFmtId="0" fontId="15" fillId="0" borderId="10" xfId="0" applyFont="1" applyBorder="1" applyAlignment="1">
      <alignment horizontal="left" vertical="center" wrapText="1"/>
    </xf>
    <xf numFmtId="0" fontId="15" fillId="0" borderId="12" xfId="0" applyFont="1" applyBorder="1" applyAlignment="1">
      <alignment horizontal="left" vertical="center"/>
    </xf>
    <xf numFmtId="0" fontId="19" fillId="0" borderId="19" xfId="0" applyFont="1" applyBorder="1" applyAlignment="1" applyProtection="1">
      <alignment wrapText="1"/>
      <protection locked="0"/>
    </xf>
    <xf numFmtId="40" fontId="19" fillId="0" borderId="20" xfId="0" applyNumberFormat="1" applyFont="1" applyBorder="1" applyAlignment="1" applyProtection="1">
      <alignment horizontal="left" wrapText="1"/>
      <protection locked="0"/>
    </xf>
    <xf numFmtId="40" fontId="19" fillId="0" borderId="59" xfId="0" applyNumberFormat="1" applyFont="1" applyBorder="1" applyAlignment="1" applyProtection="1">
      <alignment horizontal="left" wrapText="1"/>
      <protection locked="0"/>
    </xf>
    <xf numFmtId="40" fontId="19" fillId="0" borderId="60" xfId="0" applyNumberFormat="1" applyFont="1" applyBorder="1" applyAlignment="1" applyProtection="1">
      <alignment horizontal="left" wrapText="1"/>
      <protection locked="0"/>
    </xf>
    <xf numFmtId="0" fontId="0" fillId="0" borderId="23" xfId="0" applyBorder="1" applyAlignment="1" applyProtection="1">
      <alignment vertical="center"/>
      <protection locked="0"/>
    </xf>
    <xf numFmtId="0" fontId="15" fillId="0" borderId="8" xfId="0" applyFont="1" applyBorder="1" applyAlignment="1">
      <alignment horizontal="left" vertical="center"/>
    </xf>
    <xf numFmtId="0" fontId="15" fillId="0" borderId="29" xfId="0" applyFont="1" applyBorder="1" applyAlignment="1">
      <alignment horizontal="left" vertical="center"/>
    </xf>
    <xf numFmtId="0" fontId="18" fillId="0" borderId="8" xfId="0" applyFont="1" applyBorder="1" applyAlignment="1">
      <alignment horizontal="left" vertical="center"/>
    </xf>
    <xf numFmtId="0" fontId="18" fillId="0" borderId="12" xfId="0" applyFont="1" applyBorder="1" applyAlignment="1">
      <alignment horizontal="left" vertical="center"/>
    </xf>
    <xf numFmtId="0" fontId="18" fillId="0" borderId="29" xfId="0" applyFont="1" applyBorder="1" applyAlignment="1">
      <alignment horizontal="left" vertical="center"/>
    </xf>
    <xf numFmtId="0" fontId="6" fillId="0" borderId="17" xfId="0" applyFont="1" applyBorder="1" applyAlignment="1" applyProtection="1">
      <alignment vertical="center"/>
      <protection locked="0"/>
    </xf>
    <xf numFmtId="0" fontId="17" fillId="0" borderId="14" xfId="0" applyFont="1" applyBorder="1" applyAlignment="1">
      <alignment vertical="center"/>
    </xf>
    <xf numFmtId="0" fontId="17" fillId="0" borderId="0" xfId="0" applyFont="1" applyAlignment="1" applyProtection="1">
      <alignment vertical="center"/>
      <protection locked="0"/>
    </xf>
    <xf numFmtId="0" fontId="12" fillId="0" borderId="21" xfId="0" applyFont="1" applyBorder="1" applyAlignment="1" applyProtection="1">
      <alignment vertical="center"/>
      <protection locked="0"/>
    </xf>
    <xf numFmtId="44" fontId="12" fillId="0" borderId="23" xfId="1" applyFont="1" applyBorder="1" applyAlignment="1" applyProtection="1">
      <alignment vertical="center"/>
      <protection locked="0"/>
    </xf>
    <xf numFmtId="0" fontId="17" fillId="0" borderId="19" xfId="0" applyFont="1" applyBorder="1" applyAlignment="1">
      <alignment vertical="center"/>
    </xf>
    <xf numFmtId="0" fontId="8" fillId="0" borderId="22" xfId="0" applyFont="1" applyBorder="1" applyAlignment="1">
      <alignment horizontal="center" vertical="center" wrapText="1"/>
    </xf>
    <xf numFmtId="0" fontId="3" fillId="0" borderId="22" xfId="0" applyFont="1" applyBorder="1" applyAlignment="1">
      <alignment horizontal="left" vertical="center"/>
    </xf>
    <xf numFmtId="0" fontId="2" fillId="0" borderId="25" xfId="0" applyFont="1" applyBorder="1" applyAlignment="1">
      <alignment horizontal="left" vertical="center" wrapText="1"/>
    </xf>
    <xf numFmtId="0" fontId="2" fillId="0" borderId="54" xfId="0" applyFont="1" applyBorder="1" applyAlignment="1">
      <alignment horizontal="left" vertical="center"/>
    </xf>
    <xf numFmtId="0" fontId="2" fillId="0" borderId="41" xfId="0" applyFont="1" applyBorder="1" applyAlignment="1">
      <alignment horizontal="left" vertical="center"/>
    </xf>
    <xf numFmtId="44" fontId="2" fillId="0" borderId="26" xfId="1" applyFont="1" applyFill="1" applyBorder="1" applyAlignment="1" applyProtection="1">
      <alignment vertical="center"/>
    </xf>
    <xf numFmtId="0" fontId="0" fillId="0" borderId="27" xfId="0" applyBorder="1" applyAlignment="1">
      <alignment vertical="center"/>
    </xf>
    <xf numFmtId="0" fontId="0" fillId="0" borderId="0" xfId="0" applyAlignment="1">
      <alignment vertical="center"/>
    </xf>
    <xf numFmtId="44" fontId="0" fillId="0" borderId="0" xfId="1" applyFont="1" applyBorder="1" applyAlignment="1" applyProtection="1">
      <alignment vertical="center"/>
    </xf>
    <xf numFmtId="0" fontId="12" fillId="0" borderId="34" xfId="0" applyFont="1" applyBorder="1" applyAlignment="1">
      <alignment vertical="center"/>
    </xf>
    <xf numFmtId="0" fontId="12" fillId="0" borderId="40"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17" fillId="0" borderId="34" xfId="0" applyFont="1" applyBorder="1" applyAlignment="1">
      <alignment vertical="center"/>
    </xf>
    <xf numFmtId="0" fontId="17" fillId="0" borderId="40" xfId="0" applyFont="1" applyBorder="1" applyAlignment="1">
      <alignment vertical="center"/>
    </xf>
    <xf numFmtId="0" fontId="3" fillId="0" borderId="22" xfId="0" applyFont="1" applyBorder="1" applyAlignment="1">
      <alignment vertical="center"/>
    </xf>
    <xf numFmtId="0" fontId="17" fillId="0" borderId="24" xfId="0" applyFont="1" applyBorder="1" applyAlignment="1">
      <alignment vertical="center"/>
    </xf>
    <xf numFmtId="0" fontId="0" fillId="0" borderId="67" xfId="0" applyBorder="1" applyAlignment="1" applyProtection="1">
      <alignment vertical="center"/>
      <protection locked="0"/>
    </xf>
    <xf numFmtId="0" fontId="0" fillId="0" borderId="8" xfId="0" applyBorder="1" applyAlignment="1" applyProtection="1">
      <alignment vertical="center"/>
      <protection locked="0"/>
    </xf>
    <xf numFmtId="0" fontId="0" fillId="0" borderId="63" xfId="0" applyBorder="1" applyAlignment="1" applyProtection="1">
      <alignment vertical="center"/>
      <protection locked="0"/>
    </xf>
    <xf numFmtId="0" fontId="0" fillId="0" borderId="69" xfId="0" applyBorder="1" applyAlignment="1" applyProtection="1">
      <alignment vertical="center"/>
      <protection locked="0"/>
    </xf>
    <xf numFmtId="0" fontId="0" fillId="0" borderId="17" xfId="0" applyBorder="1" applyAlignment="1" applyProtection="1">
      <alignment vertical="center"/>
      <protection locked="0"/>
    </xf>
    <xf numFmtId="0" fontId="0" fillId="0" borderId="52" xfId="0" applyBorder="1" applyAlignment="1" applyProtection="1">
      <alignment vertical="center"/>
      <protection locked="0"/>
    </xf>
    <xf numFmtId="0" fontId="0" fillId="0" borderId="34" xfId="0" applyBorder="1" applyAlignment="1" applyProtection="1">
      <alignment vertical="center"/>
      <protection locked="0"/>
    </xf>
    <xf numFmtId="0" fontId="11" fillId="0" borderId="67" xfId="0" applyFont="1" applyBorder="1" applyAlignment="1" applyProtection="1">
      <alignment horizontal="right" vertical="center"/>
      <protection locked="0"/>
    </xf>
    <xf numFmtId="0" fontId="11" fillId="0" borderId="17" xfId="0" applyFont="1" applyBorder="1" applyAlignment="1" applyProtection="1">
      <alignment horizontal="right" vertical="center"/>
      <protection locked="0"/>
    </xf>
    <xf numFmtId="44" fontId="0" fillId="0" borderId="68" xfId="0" applyNumberFormat="1" applyBorder="1" applyAlignment="1" applyProtection="1">
      <alignment vertical="center"/>
      <protection locked="0"/>
    </xf>
    <xf numFmtId="44" fontId="0" fillId="0" borderId="9" xfId="0" applyNumberFormat="1" applyBorder="1" applyAlignment="1" applyProtection="1">
      <alignment vertical="center"/>
      <protection locked="0"/>
    </xf>
    <xf numFmtId="44" fontId="0" fillId="0" borderId="18" xfId="0" applyNumberFormat="1" applyBorder="1" applyAlignment="1" applyProtection="1">
      <alignment vertical="center"/>
      <protection locked="0"/>
    </xf>
    <xf numFmtId="44" fontId="0" fillId="0" borderId="0" xfId="0" applyNumberFormat="1" applyAlignment="1">
      <alignment vertical="center"/>
    </xf>
    <xf numFmtId="44" fontId="0" fillId="0" borderId="0" xfId="0" applyNumberFormat="1" applyAlignment="1" applyProtection="1">
      <alignment vertical="center"/>
      <protection locked="0"/>
    </xf>
    <xf numFmtId="44" fontId="0" fillId="0" borderId="35" xfId="0" applyNumberFormat="1" applyBorder="1" applyAlignment="1" applyProtection="1">
      <alignment vertical="center"/>
      <protection locked="0"/>
    </xf>
    <xf numFmtId="44" fontId="0" fillId="0" borderId="68" xfId="1" applyFont="1" applyFill="1" applyBorder="1" applyAlignment="1" applyProtection="1">
      <alignment vertical="center"/>
      <protection locked="0"/>
    </xf>
    <xf numFmtId="0" fontId="12" fillId="0" borderId="46" xfId="0" applyFont="1" applyBorder="1" applyAlignment="1">
      <alignment vertical="center"/>
    </xf>
    <xf numFmtId="0" fontId="11"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0" fontId="0" fillId="0" borderId="12" xfId="0" applyBorder="1" applyAlignment="1" applyProtection="1">
      <alignment vertical="center"/>
      <protection locked="0"/>
    </xf>
    <xf numFmtId="44" fontId="0" fillId="0" borderId="13" xfId="0" applyNumberFormat="1" applyBorder="1" applyAlignment="1" applyProtection="1">
      <alignment vertical="center"/>
      <protection locked="0"/>
    </xf>
    <xf numFmtId="0" fontId="11" fillId="0" borderId="56" xfId="0" applyFont="1" applyBorder="1" applyAlignment="1" applyProtection="1">
      <alignment horizontal="right" vertical="center"/>
      <protection locked="0"/>
    </xf>
    <xf numFmtId="44" fontId="0" fillId="0" borderId="70" xfId="1" applyFont="1" applyFill="1" applyBorder="1" applyAlignment="1" applyProtection="1">
      <alignment vertical="center"/>
      <protection locked="0"/>
    </xf>
    <xf numFmtId="44" fontId="0" fillId="0" borderId="71" xfId="0" applyNumberFormat="1" applyBorder="1" applyAlignment="1" applyProtection="1">
      <alignment vertical="center"/>
      <protection locked="0"/>
    </xf>
    <xf numFmtId="0" fontId="0" fillId="0" borderId="56" xfId="0" applyBorder="1" applyAlignment="1" applyProtection="1">
      <alignment vertical="center"/>
      <protection locked="0"/>
    </xf>
    <xf numFmtId="44" fontId="0" fillId="0" borderId="70" xfId="0" applyNumberFormat="1" applyBorder="1" applyAlignment="1" applyProtection="1">
      <alignment vertical="center"/>
      <protection locked="0"/>
    </xf>
    <xf numFmtId="0" fontId="3" fillId="3" borderId="25" xfId="0" applyFont="1" applyFill="1" applyBorder="1" applyAlignment="1">
      <alignment horizontal="left" vertical="center"/>
    </xf>
    <xf numFmtId="164" fontId="15" fillId="0" borderId="30" xfId="0" applyNumberFormat="1" applyFont="1" applyBorder="1" applyAlignment="1" applyProtection="1">
      <alignment horizontal="left"/>
      <protection locked="0"/>
    </xf>
    <xf numFmtId="164" fontId="15" fillId="0" borderId="21" xfId="0" applyNumberFormat="1" applyFont="1" applyBorder="1" applyAlignment="1" applyProtection="1">
      <alignment horizontal="left"/>
      <protection locked="0"/>
    </xf>
    <xf numFmtId="0" fontId="17" fillId="0" borderId="14" xfId="0" applyFont="1" applyBorder="1" applyAlignment="1" applyProtection="1">
      <alignment vertical="center"/>
      <protection locked="0"/>
    </xf>
    <xf numFmtId="0" fontId="2" fillId="2" borderId="16"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4" fontId="11" fillId="0" borderId="16" xfId="1" applyFont="1" applyFill="1" applyBorder="1" applyAlignment="1" applyProtection="1">
      <alignment vertical="center"/>
    </xf>
    <xf numFmtId="44" fontId="11" fillId="0" borderId="24" xfId="1" applyFont="1" applyFill="1" applyBorder="1" applyAlignment="1" applyProtection="1">
      <alignment vertical="center"/>
    </xf>
    <xf numFmtId="44" fontId="11" fillId="2" borderId="16" xfId="1" applyFont="1" applyFill="1" applyBorder="1" applyAlignment="1" applyProtection="1">
      <alignment horizontal="left" vertical="center"/>
    </xf>
    <xf numFmtId="44" fontId="11" fillId="2" borderId="24" xfId="1" applyFont="1" applyFill="1" applyBorder="1" applyAlignment="1" applyProtection="1">
      <alignment horizontal="left" vertical="center"/>
    </xf>
    <xf numFmtId="44" fontId="12" fillId="2" borderId="16" xfId="1" applyFont="1" applyFill="1" applyBorder="1" applyAlignment="1" applyProtection="1">
      <alignment horizontal="center" vertical="center"/>
    </xf>
    <xf numFmtId="44" fontId="12" fillId="2" borderId="24" xfId="1" applyFont="1" applyFill="1" applyBorder="1" applyAlignment="1" applyProtection="1">
      <alignment horizontal="center" vertical="center"/>
    </xf>
    <xf numFmtId="0" fontId="8" fillId="2" borderId="22" xfId="0" applyFont="1" applyFill="1" applyBorder="1" applyAlignment="1">
      <alignment horizontal="left" vertical="center"/>
    </xf>
    <xf numFmtId="44" fontId="3" fillId="2" borderId="16" xfId="1" applyFont="1" applyFill="1" applyBorder="1" applyAlignment="1" applyProtection="1">
      <alignment vertical="center"/>
    </xf>
    <xf numFmtId="44" fontId="3" fillId="2" borderId="24" xfId="1" applyFont="1" applyFill="1" applyBorder="1" applyAlignment="1" applyProtection="1">
      <alignment vertical="center"/>
    </xf>
    <xf numFmtId="0" fontId="3" fillId="5" borderId="72" xfId="0" applyFont="1" applyFill="1" applyBorder="1" applyAlignment="1">
      <alignment vertical="center" wrapText="1"/>
    </xf>
    <xf numFmtId="0" fontId="8" fillId="5" borderId="22" xfId="0" applyFont="1" applyFill="1" applyBorder="1" applyAlignment="1">
      <alignment vertical="center" wrapText="1"/>
    </xf>
    <xf numFmtId="0" fontId="9" fillId="4" borderId="46" xfId="0" applyFont="1" applyFill="1" applyBorder="1" applyAlignment="1">
      <alignment vertical="center"/>
    </xf>
    <xf numFmtId="40" fontId="0" fillId="4" borderId="26" xfId="0" applyNumberFormat="1" applyFill="1" applyBorder="1" applyAlignment="1" applyProtection="1">
      <alignment vertical="center"/>
      <protection locked="0"/>
    </xf>
    <xf numFmtId="0" fontId="9" fillId="4" borderId="0" xfId="0" applyFont="1" applyFill="1" applyAlignment="1">
      <alignment vertical="center"/>
    </xf>
    <xf numFmtId="44" fontId="0" fillId="4" borderId="0" xfId="0" applyNumberFormat="1" applyFill="1" applyAlignment="1" applyProtection="1">
      <alignment vertical="center"/>
      <protection locked="0"/>
    </xf>
    <xf numFmtId="0" fontId="11" fillId="2" borderId="16" xfId="0" applyFont="1" applyFill="1" applyBorder="1" applyAlignment="1">
      <alignment horizontal="right" vertical="center"/>
    </xf>
    <xf numFmtId="44" fontId="0" fillId="2" borderId="16" xfId="0" applyNumberFormat="1" applyFill="1" applyBorder="1" applyAlignment="1">
      <alignment vertical="center"/>
    </xf>
    <xf numFmtId="44" fontId="0" fillId="2" borderId="24" xfId="0" applyNumberFormat="1" applyFill="1" applyBorder="1" applyAlignment="1">
      <alignment vertical="center"/>
    </xf>
    <xf numFmtId="0" fontId="25" fillId="0" borderId="8" xfId="0" applyFont="1" applyBorder="1" applyAlignment="1">
      <alignment vertical="center"/>
    </xf>
    <xf numFmtId="0" fontId="26" fillId="0" borderId="17" xfId="0" applyFont="1" applyBorder="1" applyAlignment="1">
      <alignment vertical="center"/>
    </xf>
    <xf numFmtId="0" fontId="9" fillId="4" borderId="22"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44" fontId="12" fillId="2" borderId="22" xfId="1" applyFont="1" applyFill="1" applyBorder="1" applyAlignment="1" applyProtection="1">
      <alignment horizontal="center" vertical="center"/>
    </xf>
    <xf numFmtId="44" fontId="12" fillId="2" borderId="24" xfId="1" applyFont="1" applyFill="1" applyBorder="1" applyAlignment="1" applyProtection="1">
      <alignment horizontal="center" vertical="center"/>
    </xf>
    <xf numFmtId="44" fontId="12" fillId="0" borderId="46" xfId="1" applyFont="1" applyBorder="1" applyAlignment="1" applyProtection="1">
      <alignment horizontal="center" vertical="center"/>
      <protection locked="0"/>
    </xf>
    <xf numFmtId="44" fontId="12" fillId="0" borderId="15" xfId="1" applyFont="1" applyBorder="1" applyAlignment="1" applyProtection="1">
      <alignment horizontal="center" vertical="center"/>
      <protection locked="0"/>
    </xf>
    <xf numFmtId="44" fontId="12" fillId="0" borderId="2" xfId="1" applyFont="1" applyBorder="1" applyAlignment="1" applyProtection="1">
      <alignment horizontal="center" vertical="center"/>
      <protection locked="0"/>
    </xf>
    <xf numFmtId="44" fontId="12" fillId="0" borderId="9" xfId="1" applyFont="1" applyBorder="1" applyAlignment="1" applyProtection="1">
      <alignment horizontal="center" vertical="center"/>
      <protection locked="0"/>
    </xf>
    <xf numFmtId="0" fontId="20" fillId="4" borderId="25" xfId="0" applyFont="1" applyFill="1" applyBorder="1" applyAlignment="1" applyProtection="1">
      <alignment horizontal="center" vertical="top" wrapText="1"/>
      <protection locked="0"/>
    </xf>
    <xf numFmtId="0" fontId="20" fillId="4" borderId="26" xfId="0" applyFont="1" applyFill="1" applyBorder="1" applyAlignment="1" applyProtection="1">
      <alignment horizontal="center" vertical="top" wrapText="1"/>
      <protection locked="0"/>
    </xf>
    <xf numFmtId="0" fontId="20" fillId="4" borderId="27" xfId="0" applyFont="1" applyFill="1" applyBorder="1" applyAlignment="1" applyProtection="1">
      <alignment horizontal="center" vertical="top" wrapText="1"/>
      <protection locked="0"/>
    </xf>
    <xf numFmtId="0" fontId="21" fillId="4" borderId="19" xfId="0" applyFont="1" applyFill="1" applyBorder="1" applyAlignment="1" applyProtection="1">
      <alignment horizontal="center" vertical="center" wrapText="1"/>
      <protection locked="0"/>
    </xf>
    <xf numFmtId="0" fontId="21" fillId="4" borderId="20"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3" fillId="0" borderId="6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40" fontId="15" fillId="0" borderId="0" xfId="0" applyNumberFormat="1" applyFont="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40" fontId="14" fillId="0" borderId="58" xfId="0" applyNumberFormat="1" applyFont="1" applyBorder="1" applyAlignment="1" applyProtection="1">
      <alignment horizontal="left" vertical="center"/>
      <protection locked="0"/>
    </xf>
    <xf numFmtId="40" fontId="14" fillId="0" borderId="57" xfId="0" applyNumberFormat="1" applyFont="1" applyBorder="1" applyAlignment="1" applyProtection="1">
      <alignment horizontal="left" vertical="center"/>
      <protection locked="0"/>
    </xf>
    <xf numFmtId="40" fontId="15" fillId="2" borderId="64" xfId="0" applyNumberFormat="1" applyFont="1" applyFill="1" applyBorder="1" applyAlignment="1" applyProtection="1">
      <alignment horizontal="left" wrapText="1"/>
      <protection locked="0"/>
    </xf>
    <xf numFmtId="40" fontId="15" fillId="2" borderId="65" xfId="0" applyNumberFormat="1" applyFont="1" applyFill="1" applyBorder="1" applyAlignment="1" applyProtection="1">
      <alignment horizontal="left" wrapText="1"/>
      <protection locked="0"/>
    </xf>
    <xf numFmtId="40" fontId="15" fillId="2" borderId="66" xfId="0" applyNumberFormat="1" applyFont="1" applyFill="1" applyBorder="1" applyAlignment="1" applyProtection="1">
      <alignment horizontal="left" wrapText="1"/>
      <protection locked="0"/>
    </xf>
    <xf numFmtId="0" fontId="9" fillId="4" borderId="22" xfId="0" applyFont="1" applyFill="1" applyBorder="1" applyAlignment="1" applyProtection="1">
      <alignment horizontal="left" vertical="center"/>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left" vertical="center"/>
      <protection locked="0"/>
    </xf>
    <xf numFmtId="0" fontId="16" fillId="0" borderId="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40" fontId="8" fillId="0" borderId="46" xfId="0" applyNumberFormat="1" applyFont="1" applyBorder="1" applyAlignment="1" applyProtection="1">
      <alignment horizontal="left" vertical="center"/>
      <protection locked="0"/>
    </xf>
    <xf numFmtId="40" fontId="8" fillId="0" borderId="0" xfId="0" applyNumberFormat="1" applyFont="1" applyAlignment="1" applyProtection="1">
      <alignment horizontal="left" vertical="center"/>
      <protection locked="0"/>
    </xf>
    <xf numFmtId="40" fontId="8" fillId="0" borderId="15" xfId="0" applyNumberFormat="1" applyFont="1" applyBorder="1" applyAlignment="1" applyProtection="1">
      <alignment horizontal="left" vertical="center"/>
      <protection locked="0"/>
    </xf>
    <xf numFmtId="44" fontId="12" fillId="0" borderId="1" xfId="1" applyFont="1" applyBorder="1" applyAlignment="1" applyProtection="1">
      <alignment horizontal="center" vertical="center"/>
      <protection locked="0"/>
    </xf>
    <xf numFmtId="44" fontId="12" fillId="0" borderId="45" xfId="1" applyFont="1" applyBorder="1" applyAlignment="1" applyProtection="1">
      <alignment horizontal="center" vertical="center"/>
      <protection locked="0"/>
    </xf>
    <xf numFmtId="44" fontId="11" fillId="0" borderId="22" xfId="1" applyFont="1" applyFill="1" applyBorder="1" applyAlignment="1" applyProtection="1">
      <alignment horizontal="center" vertical="center"/>
    </xf>
    <xf numFmtId="44" fontId="11" fillId="0" borderId="24" xfId="1" applyFont="1" applyFill="1" applyBorder="1" applyAlignment="1" applyProtection="1">
      <alignment horizontal="center" vertical="center"/>
    </xf>
    <xf numFmtId="44" fontId="11" fillId="2" borderId="22" xfId="1" applyFont="1" applyFill="1" applyBorder="1" applyAlignment="1" applyProtection="1">
      <alignment horizontal="center" vertical="center"/>
    </xf>
    <xf numFmtId="44" fontId="11" fillId="2" borderId="23" xfId="1" applyFont="1" applyFill="1" applyBorder="1" applyAlignment="1" applyProtection="1">
      <alignment horizontal="center" vertical="center"/>
    </xf>
    <xf numFmtId="44" fontId="12" fillId="0" borderId="47" xfId="1" applyFont="1" applyBorder="1" applyAlignment="1" applyProtection="1">
      <alignment horizontal="center" vertical="center"/>
      <protection locked="0"/>
    </xf>
    <xf numFmtId="44" fontId="12" fillId="0" borderId="28" xfId="1" applyFont="1" applyBorder="1" applyAlignment="1" applyProtection="1">
      <alignment horizontal="center" vertical="center"/>
      <protection locked="0"/>
    </xf>
    <xf numFmtId="44" fontId="12" fillId="0" borderId="44" xfId="1" applyFont="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19" xfId="0" applyFont="1" applyBorder="1" applyAlignment="1">
      <alignment horizontal="center" vertical="center"/>
    </xf>
    <xf numFmtId="40" fontId="6" fillId="2" borderId="25" xfId="0" applyNumberFormat="1" applyFont="1" applyFill="1" applyBorder="1" applyAlignment="1" applyProtection="1">
      <alignment horizontal="center" vertical="center"/>
      <protection locked="0"/>
    </xf>
    <xf numFmtId="40" fontId="6" fillId="2" borderId="27" xfId="0" applyNumberFormat="1" applyFont="1" applyFill="1" applyBorder="1" applyAlignment="1" applyProtection="1">
      <alignment horizontal="center" vertical="center"/>
      <protection locked="0"/>
    </xf>
    <xf numFmtId="40" fontId="6" fillId="2" borderId="19" xfId="0" applyNumberFormat="1" applyFont="1" applyFill="1" applyBorder="1" applyAlignment="1" applyProtection="1">
      <alignment horizontal="center" vertical="center"/>
      <protection locked="0"/>
    </xf>
    <xf numFmtId="40" fontId="6" fillId="2" borderId="21" xfId="0" applyNumberFormat="1"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15" fillId="2" borderId="56" xfId="0" applyFont="1" applyFill="1" applyBorder="1" applyAlignment="1" applyProtection="1">
      <alignment horizontal="center" wrapText="1"/>
      <protection locked="0"/>
    </xf>
    <xf numFmtId="0" fontId="15" fillId="2" borderId="61" xfId="0" applyFont="1" applyFill="1" applyBorder="1" applyAlignment="1" applyProtection="1">
      <alignment horizontal="center" wrapText="1"/>
      <protection locked="0"/>
    </xf>
    <xf numFmtId="40" fontId="15" fillId="2" borderId="46" xfId="0" applyNumberFormat="1" applyFont="1" applyFill="1" applyBorder="1" applyAlignment="1" applyProtection="1">
      <alignment horizontal="center" wrapText="1"/>
      <protection locked="0"/>
    </xf>
    <xf numFmtId="40" fontId="15" fillId="2" borderId="0" xfId="0" applyNumberFormat="1" applyFont="1" applyFill="1" applyAlignment="1" applyProtection="1">
      <alignment horizontal="center" wrapText="1"/>
      <protection locked="0"/>
    </xf>
    <xf numFmtId="40" fontId="15" fillId="2" borderId="15" xfId="0" applyNumberFormat="1" applyFont="1" applyFill="1" applyBorder="1" applyAlignment="1" applyProtection="1">
      <alignment horizontal="center" wrapText="1"/>
      <protection locked="0"/>
    </xf>
    <xf numFmtId="40" fontId="15" fillId="2" borderId="64" xfId="0" applyNumberFormat="1" applyFont="1" applyFill="1" applyBorder="1" applyAlignment="1" applyProtection="1">
      <alignment horizontal="center" wrapText="1"/>
      <protection locked="0"/>
    </xf>
    <xf numFmtId="40" fontId="15" fillId="2" borderId="65" xfId="0" applyNumberFormat="1" applyFont="1" applyFill="1" applyBorder="1" applyAlignment="1" applyProtection="1">
      <alignment horizontal="center" wrapText="1"/>
      <protection locked="0"/>
    </xf>
    <xf numFmtId="40" fontId="15" fillId="2" borderId="66" xfId="0" applyNumberFormat="1" applyFont="1" applyFill="1" applyBorder="1" applyAlignment="1" applyProtection="1">
      <alignment horizontal="center" wrapText="1"/>
      <protection locked="0"/>
    </xf>
    <xf numFmtId="0" fontId="6"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4" fontId="11" fillId="2" borderId="24" xfId="1" applyFont="1" applyFill="1" applyBorder="1" applyAlignment="1" applyProtection="1">
      <alignment horizontal="center" vertical="center"/>
    </xf>
    <xf numFmtId="0" fontId="16" fillId="0" borderId="41"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44" fontId="12" fillId="0" borderId="43" xfId="1" applyFont="1" applyBorder="1" applyAlignment="1" applyProtection="1">
      <alignment horizontal="center" vertical="center"/>
      <protection locked="0"/>
    </xf>
    <xf numFmtId="44" fontId="12" fillId="0" borderId="39" xfId="1" applyFont="1" applyBorder="1" applyAlignment="1" applyProtection="1">
      <alignment horizontal="center" vertical="center"/>
      <protection locked="0"/>
    </xf>
    <xf numFmtId="40" fontId="4" fillId="0" borderId="36" xfId="0" applyNumberFormat="1" applyFont="1" applyBorder="1" applyAlignment="1" applyProtection="1">
      <alignment horizontal="center" vertical="center"/>
      <protection locked="0"/>
    </xf>
    <xf numFmtId="40" fontId="4" fillId="0" borderId="40" xfId="0" applyNumberFormat="1" applyFont="1" applyBorder="1" applyAlignment="1" applyProtection="1">
      <alignment horizontal="center" vertical="center"/>
      <protection locked="0"/>
    </xf>
    <xf numFmtId="44" fontId="12" fillId="0" borderId="62" xfId="1" applyFont="1" applyBorder="1" applyAlignment="1" applyProtection="1">
      <alignment horizontal="center" vertical="center"/>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0" fillId="4" borderId="22" xfId="0" applyFont="1" applyFill="1" applyBorder="1" applyAlignment="1" applyProtection="1">
      <alignment horizontal="center" vertical="center" wrapText="1"/>
      <protection locked="0"/>
    </xf>
    <xf numFmtId="0" fontId="20" fillId="4" borderId="23" xfId="0" applyFont="1" applyFill="1" applyBorder="1" applyAlignment="1" applyProtection="1">
      <alignment horizontal="center" vertical="center" wrapText="1"/>
      <protection locked="0"/>
    </xf>
    <xf numFmtId="0" fontId="20" fillId="4" borderId="24" xfId="0" applyFont="1" applyFill="1" applyBorder="1" applyAlignment="1" applyProtection="1">
      <alignment horizontal="center" vertical="center" wrapText="1"/>
      <protection locked="0"/>
    </xf>
    <xf numFmtId="0" fontId="15" fillId="0" borderId="17" xfId="0" applyFont="1" applyBorder="1" applyAlignment="1">
      <alignment horizontal="left" vertical="center"/>
    </xf>
    <xf numFmtId="0" fontId="15" fillId="0" borderId="53" xfId="0" applyFont="1" applyBorder="1" applyAlignment="1">
      <alignment horizontal="left" vertical="center"/>
    </xf>
    <xf numFmtId="164" fontId="0" fillId="0" borderId="41" xfId="0" applyNumberFormat="1" applyBorder="1" applyAlignment="1" applyProtection="1">
      <alignment horizontal="center" vertical="center"/>
      <protection locked="0"/>
    </xf>
    <xf numFmtId="164" fontId="0" fillId="0" borderId="26"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40" fontId="4" fillId="0" borderId="1" xfId="0" applyNumberFormat="1" applyFont="1" applyBorder="1" applyAlignment="1" applyProtection="1">
      <alignment horizontal="center" vertical="center"/>
      <protection locked="0"/>
    </xf>
    <xf numFmtId="40" fontId="4" fillId="0" borderId="45" xfId="0" applyNumberFormat="1" applyFont="1" applyBorder="1" applyAlignment="1" applyProtection="1">
      <alignment horizontal="center" vertical="center"/>
      <protection locked="0"/>
    </xf>
    <xf numFmtId="40" fontId="4" fillId="0" borderId="2" xfId="0" applyNumberFormat="1" applyFont="1" applyBorder="1" applyAlignment="1" applyProtection="1">
      <alignment horizontal="center" vertical="center"/>
      <protection locked="0"/>
    </xf>
    <xf numFmtId="40" fontId="4" fillId="0" borderId="9" xfId="0"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9"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164" fontId="0" fillId="0" borderId="20"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0" fontId="22" fillId="4" borderId="25" xfId="0" applyFont="1" applyFill="1" applyBorder="1" applyAlignment="1" applyProtection="1">
      <alignment horizontal="left" vertical="center" wrapText="1"/>
      <protection locked="0"/>
    </xf>
    <xf numFmtId="0" fontId="22" fillId="4" borderId="26" xfId="0" applyFont="1" applyFill="1" applyBorder="1" applyAlignment="1" applyProtection="1">
      <alignment horizontal="left" vertical="center" wrapText="1"/>
      <protection locked="0"/>
    </xf>
    <xf numFmtId="0" fontId="22" fillId="4" borderId="27" xfId="0" applyFont="1" applyFill="1" applyBorder="1" applyAlignment="1" applyProtection="1">
      <alignment horizontal="left" vertical="center" wrapText="1"/>
      <protection locked="0"/>
    </xf>
    <xf numFmtId="0" fontId="22" fillId="4" borderId="19" xfId="0" applyFont="1" applyFill="1" applyBorder="1" applyAlignment="1" applyProtection="1">
      <alignment horizontal="left" vertical="center" wrapText="1"/>
      <protection locked="0"/>
    </xf>
    <xf numFmtId="0" fontId="22" fillId="4" borderId="20" xfId="0" applyFont="1" applyFill="1" applyBorder="1" applyAlignment="1" applyProtection="1">
      <alignment horizontal="left" vertical="center" wrapText="1"/>
      <protection locked="0"/>
    </xf>
    <xf numFmtId="0" fontId="22" fillId="4" borderId="21" xfId="0" applyFont="1" applyFill="1" applyBorder="1" applyAlignment="1" applyProtection="1">
      <alignment horizontal="left" vertical="center" wrapText="1"/>
      <protection locked="0"/>
    </xf>
    <xf numFmtId="164" fontId="18" fillId="0" borderId="46" xfId="0" applyNumberFormat="1" applyFont="1" applyBorder="1" applyAlignment="1" applyProtection="1">
      <alignment horizontal="center" vertical="center"/>
      <protection locked="0"/>
    </xf>
    <xf numFmtId="164" fontId="18" fillId="0" borderId="0" xfId="0" applyNumberFormat="1" applyFont="1" applyAlignment="1" applyProtection="1">
      <alignment horizontal="center" vertical="center"/>
      <protection locked="0"/>
    </xf>
    <xf numFmtId="164" fontId="18" fillId="0" borderId="15" xfId="0" applyNumberFormat="1" applyFont="1" applyBorder="1" applyAlignment="1" applyProtection="1">
      <alignment horizontal="center" vertical="center"/>
      <protection locked="0"/>
    </xf>
    <xf numFmtId="164" fontId="18" fillId="0" borderId="31" xfId="0" applyNumberFormat="1" applyFont="1" applyBorder="1" applyAlignment="1" applyProtection="1">
      <alignment horizontal="center" vertical="center"/>
      <protection locked="0"/>
    </xf>
    <xf numFmtId="164" fontId="18" fillId="0" borderId="32" xfId="0" applyNumberFormat="1" applyFont="1" applyBorder="1" applyAlignment="1" applyProtection="1">
      <alignment horizontal="center" vertical="center"/>
      <protection locked="0"/>
    </xf>
    <xf numFmtId="164" fontId="15" fillId="0" borderId="23" xfId="0" applyNumberFormat="1" applyFont="1" applyBorder="1" applyAlignment="1" applyProtection="1">
      <alignment horizontal="left"/>
      <protection locked="0"/>
    </xf>
    <xf numFmtId="164" fontId="15" fillId="0" borderId="24" xfId="0" applyNumberFormat="1" applyFont="1" applyBorder="1" applyAlignment="1" applyProtection="1">
      <alignment horizontal="left"/>
      <protection locked="0"/>
    </xf>
    <xf numFmtId="40" fontId="15" fillId="0" borderId="37" xfId="0" applyNumberFormat="1" applyFont="1" applyBorder="1" applyAlignment="1" applyProtection="1">
      <alignment horizontal="left"/>
      <protection locked="0"/>
    </xf>
    <xf numFmtId="40" fontId="15" fillId="0" borderId="23" xfId="0" applyNumberFormat="1" applyFont="1" applyBorder="1" applyAlignment="1" applyProtection="1">
      <alignment horizontal="left"/>
      <protection locked="0"/>
    </xf>
    <xf numFmtId="40" fontId="15" fillId="0" borderId="24" xfId="0" applyNumberFormat="1" applyFont="1" applyBorder="1" applyAlignment="1" applyProtection="1">
      <alignment horizontal="left"/>
      <protection locked="0"/>
    </xf>
    <xf numFmtId="0" fontId="18" fillId="0" borderId="52" xfId="0" applyFont="1" applyBorder="1" applyAlignment="1">
      <alignment horizontal="left" vertical="center"/>
    </xf>
    <xf numFmtId="0" fontId="18" fillId="0" borderId="12" xfId="0" applyFont="1" applyBorder="1" applyAlignment="1">
      <alignment horizontal="left" vertical="center"/>
    </xf>
    <xf numFmtId="0" fontId="18" fillId="0" borderId="17" xfId="0" applyFont="1" applyBorder="1" applyAlignment="1">
      <alignment horizontal="left" vertical="center"/>
    </xf>
    <xf numFmtId="44" fontId="12" fillId="0" borderId="5" xfId="1" applyFont="1" applyBorder="1" applyAlignment="1" applyProtection="1">
      <alignment horizontal="center" vertical="center"/>
      <protection locked="0"/>
    </xf>
    <xf numFmtId="44" fontId="12" fillId="0" borderId="13" xfId="1" applyFont="1" applyBorder="1" applyAlignment="1" applyProtection="1">
      <alignment horizontal="center" vertical="center"/>
      <protection locked="0"/>
    </xf>
    <xf numFmtId="40" fontId="4" fillId="0" borderId="3" xfId="0" applyNumberFormat="1" applyFont="1" applyBorder="1" applyAlignment="1" applyProtection="1">
      <alignment horizontal="center" vertical="center"/>
      <protection locked="0"/>
    </xf>
    <xf numFmtId="40" fontId="4" fillId="0" borderId="18" xfId="0" applyNumberFormat="1" applyFont="1" applyBorder="1" applyAlignment="1" applyProtection="1">
      <alignment horizontal="center" vertical="center"/>
      <protection locked="0"/>
    </xf>
    <xf numFmtId="44" fontId="12" fillId="0" borderId="31" xfId="1" applyFont="1" applyBorder="1" applyAlignment="1" applyProtection="1">
      <alignment horizontal="center" vertical="center"/>
      <protection locked="0"/>
    </xf>
    <xf numFmtId="44" fontId="12" fillId="0" borderId="32" xfId="1" applyFont="1" applyBorder="1" applyAlignment="1" applyProtection="1">
      <alignment horizontal="center" vertical="center"/>
      <protection locked="0"/>
    </xf>
    <xf numFmtId="40" fontId="6" fillId="0" borderId="22" xfId="0" applyNumberFormat="1" applyFont="1" applyBorder="1" applyAlignment="1" applyProtection="1">
      <alignment horizontal="center" vertical="center"/>
      <protection locked="0"/>
    </xf>
    <xf numFmtId="40" fontId="6" fillId="0" borderId="24" xfId="0" applyNumberFormat="1" applyFont="1" applyBorder="1" applyAlignment="1" applyProtection="1">
      <alignment horizontal="center" vertical="center"/>
      <protection locked="0"/>
    </xf>
    <xf numFmtId="44" fontId="12" fillId="0" borderId="23" xfId="1" applyFont="1" applyBorder="1" applyAlignment="1" applyProtection="1">
      <alignment horizontal="center" vertical="center"/>
      <protection locked="0"/>
    </xf>
    <xf numFmtId="44" fontId="12" fillId="0" borderId="46" xfId="1" applyFont="1" applyBorder="1" applyAlignment="1" applyProtection="1">
      <alignment horizontal="center" vertical="center"/>
    </xf>
    <xf numFmtId="44" fontId="12" fillId="0" borderId="0" xfId="1" applyFont="1" applyBorder="1" applyAlignment="1" applyProtection="1">
      <alignment horizontal="center" vertical="center"/>
    </xf>
    <xf numFmtId="44" fontId="12" fillId="0" borderId="15" xfId="1" applyFont="1" applyBorder="1" applyAlignment="1" applyProtection="1">
      <alignment horizontal="center" vertical="center"/>
    </xf>
    <xf numFmtId="44" fontId="12" fillId="0" borderId="2" xfId="1" applyFont="1" applyBorder="1" applyAlignment="1" applyProtection="1">
      <alignment horizontal="center" vertical="center"/>
    </xf>
    <xf numFmtId="44" fontId="12" fillId="0" borderId="9" xfId="1" applyFont="1" applyBorder="1" applyAlignment="1" applyProtection="1">
      <alignment horizontal="center" vertical="center"/>
    </xf>
    <xf numFmtId="44" fontId="11" fillId="2" borderId="10" xfId="1" applyFont="1" applyFill="1" applyBorder="1" applyAlignment="1" applyProtection="1">
      <alignment horizontal="center" vertical="center"/>
    </xf>
    <xf numFmtId="44" fontId="11" fillId="2" borderId="11" xfId="1" applyFont="1" applyFill="1" applyBorder="1" applyAlignment="1" applyProtection="1">
      <alignment horizontal="center" vertical="center"/>
    </xf>
    <xf numFmtId="44" fontId="3" fillId="2" borderId="22" xfId="1" applyFont="1" applyFill="1" applyBorder="1" applyAlignment="1" applyProtection="1">
      <alignment horizontal="center" vertical="center"/>
    </xf>
    <xf numFmtId="44" fontId="3" fillId="2" borderId="24" xfId="1" applyFont="1" applyFill="1" applyBorder="1" applyAlignment="1" applyProtection="1">
      <alignment horizontal="center" vertical="center"/>
    </xf>
    <xf numFmtId="44" fontId="3" fillId="5" borderId="22" xfId="1" applyFont="1" applyFill="1" applyBorder="1" applyAlignment="1" applyProtection="1">
      <alignment horizontal="center" vertical="center"/>
    </xf>
    <xf numFmtId="44" fontId="3" fillId="5" borderId="24" xfId="1" applyFont="1" applyFill="1" applyBorder="1" applyAlignment="1" applyProtection="1">
      <alignment horizontal="center" vertical="center"/>
    </xf>
    <xf numFmtId="0" fontId="11" fillId="0" borderId="0" xfId="0" applyFont="1" applyAlignment="1" applyProtection="1">
      <alignment vertical="center"/>
      <protection locked="0"/>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xf>
    <xf numFmtId="0" fontId="17" fillId="0" borderId="8" xfId="0" applyFont="1" applyBorder="1" applyAlignment="1">
      <alignment horizontal="left" vertical="center"/>
    </xf>
    <xf numFmtId="0" fontId="17" fillId="0" borderId="2" xfId="0" applyFont="1" applyBorder="1" applyAlignment="1">
      <alignment horizontal="left" vertical="center"/>
    </xf>
    <xf numFmtId="0" fontId="6" fillId="2" borderId="10" xfId="0" applyFont="1" applyFill="1" applyBorder="1" applyAlignment="1">
      <alignment horizontal="left" vertical="center" wrapText="1"/>
    </xf>
    <xf numFmtId="0" fontId="6" fillId="2" borderId="37" xfId="0" applyFont="1" applyFill="1" applyBorder="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17" xfId="0" applyFont="1" applyBorder="1" applyAlignment="1">
      <alignment horizontal="left" vertical="center"/>
    </xf>
    <xf numFmtId="0" fontId="17" fillId="0" borderId="36" xfId="0" applyFont="1" applyBorder="1" applyAlignment="1">
      <alignment horizontal="left" vertical="center"/>
    </xf>
    <xf numFmtId="0" fontId="12" fillId="0" borderId="8" xfId="0" applyFont="1" applyBorder="1" applyAlignment="1">
      <alignment horizontal="left" vertical="center"/>
    </xf>
    <xf numFmtId="0" fontId="12" fillId="0" borderId="2" xfId="0" applyFont="1" applyBorder="1" applyAlignment="1">
      <alignment horizontal="left" vertical="center"/>
    </xf>
    <xf numFmtId="0" fontId="12" fillId="0" borderId="17" xfId="0" applyFont="1" applyBorder="1" applyAlignment="1">
      <alignment horizontal="left" vertical="center"/>
    </xf>
    <xf numFmtId="0" fontId="12" fillId="0" borderId="3" xfId="0" applyFont="1" applyBorder="1" applyAlignment="1">
      <alignment horizontal="left" vertical="center"/>
    </xf>
    <xf numFmtId="0" fontId="12" fillId="0" borderId="63" xfId="0" applyFont="1" applyBorder="1" applyAlignment="1">
      <alignment horizontal="left" vertical="center"/>
    </xf>
    <xf numFmtId="0" fontId="12" fillId="0" borderId="45"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44" fontId="12" fillId="0" borderId="41" xfId="1" applyFont="1" applyBorder="1" applyAlignment="1" applyProtection="1">
      <alignment horizontal="center" vertical="center"/>
    </xf>
    <xf numFmtId="44" fontId="12" fillId="0" borderId="26" xfId="1" applyFont="1" applyBorder="1" applyAlignment="1" applyProtection="1">
      <alignment horizontal="center" vertical="center"/>
    </xf>
    <xf numFmtId="44" fontId="12" fillId="0" borderId="27" xfId="1" applyFont="1" applyBorder="1" applyAlignment="1" applyProtection="1">
      <alignment horizontal="center" vertical="center"/>
    </xf>
    <xf numFmtId="0" fontId="12" fillId="0" borderId="56" xfId="0" applyFont="1" applyBorder="1" applyAlignment="1">
      <alignment horizontal="left" vertical="center"/>
    </xf>
    <xf numFmtId="0" fontId="12" fillId="0" borderId="49" xfId="0" applyFont="1" applyBorder="1" applyAlignment="1">
      <alignment horizontal="left" vertical="center"/>
    </xf>
    <xf numFmtId="0" fontId="11" fillId="2" borderId="10" xfId="0" applyFont="1" applyFill="1" applyBorder="1" applyAlignment="1">
      <alignment horizontal="left" vertical="center" wrapText="1"/>
    </xf>
    <xf numFmtId="0" fontId="11" fillId="2" borderId="37" xfId="0" applyFont="1" applyFill="1" applyBorder="1" applyAlignment="1">
      <alignment horizontal="left" vertical="center"/>
    </xf>
    <xf numFmtId="44" fontId="12" fillId="0" borderId="22" xfId="1" applyFont="1" applyBorder="1" applyAlignment="1" applyProtection="1">
      <alignment horizontal="center" vertical="center"/>
    </xf>
    <xf numFmtId="44" fontId="12" fillId="0" borderId="23" xfId="1" applyFont="1" applyBorder="1" applyAlignment="1" applyProtection="1">
      <alignment horizontal="center" vertical="center"/>
    </xf>
    <xf numFmtId="44" fontId="12" fillId="0" borderId="24" xfId="1" applyFont="1" applyBorder="1" applyAlignment="1" applyProtection="1">
      <alignment horizontal="center" vertical="center"/>
    </xf>
    <xf numFmtId="44" fontId="11" fillId="0" borderId="22" xfId="1" applyFont="1" applyBorder="1" applyAlignment="1" applyProtection="1">
      <alignment horizontal="center" vertical="center"/>
    </xf>
    <xf numFmtId="44" fontId="11" fillId="0" borderId="23" xfId="1" applyFont="1" applyBorder="1" applyAlignment="1" applyProtection="1">
      <alignment horizontal="center" vertical="center"/>
    </xf>
    <xf numFmtId="44" fontId="11" fillId="0" borderId="24" xfId="1" applyFont="1" applyBorder="1" applyAlignment="1" applyProtection="1">
      <alignment horizontal="center" vertical="center"/>
    </xf>
    <xf numFmtId="0" fontId="12" fillId="0" borderId="12" xfId="0" applyFont="1" applyBorder="1" applyAlignment="1">
      <alignment horizontal="left" vertical="center"/>
    </xf>
    <xf numFmtId="0" fontId="12" fillId="0" borderId="5" xfId="0" applyFont="1" applyBorder="1" applyAlignment="1">
      <alignment horizontal="left" vertical="center"/>
    </xf>
    <xf numFmtId="44" fontId="3" fillId="2" borderId="23" xfId="1" applyFont="1" applyFill="1" applyBorder="1" applyAlignment="1" applyProtection="1">
      <alignment horizontal="center"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44" fontId="12" fillId="0" borderId="3" xfId="1" applyFont="1" applyBorder="1" applyAlignment="1" applyProtection="1">
      <alignment horizontal="center" vertical="center"/>
    </xf>
    <xf numFmtId="44" fontId="12" fillId="0" borderId="18" xfId="1" applyFont="1" applyBorder="1" applyAlignment="1" applyProtection="1">
      <alignment horizontal="center" vertical="center"/>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xf>
    <xf numFmtId="44" fontId="12" fillId="0" borderId="1" xfId="1" applyFont="1" applyBorder="1" applyAlignment="1" applyProtection="1">
      <alignment horizontal="center" vertical="center"/>
    </xf>
    <xf numFmtId="44" fontId="12" fillId="0" borderId="44" xfId="1" applyFont="1" applyBorder="1" applyAlignment="1" applyProtection="1">
      <alignment horizontal="center" vertical="center"/>
    </xf>
    <xf numFmtId="44" fontId="12" fillId="0" borderId="62" xfId="1" applyFont="1" applyBorder="1" applyAlignment="1" applyProtection="1">
      <alignment horizontal="center" vertical="center"/>
    </xf>
    <xf numFmtId="44" fontId="11" fillId="0" borderId="42" xfId="1" applyFont="1" applyBorder="1" applyAlignment="1" applyProtection="1">
      <alignment horizontal="center" vertical="center"/>
    </xf>
    <xf numFmtId="44" fontId="11" fillId="0" borderId="20" xfId="1" applyFont="1" applyBorder="1" applyAlignment="1" applyProtection="1">
      <alignment horizontal="center" vertical="center"/>
    </xf>
    <xf numFmtId="44" fontId="11" fillId="0" borderId="21" xfId="1" applyFont="1" applyBorder="1" applyAlignment="1" applyProtection="1">
      <alignment horizontal="center"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4" borderId="24" xfId="0" applyFont="1" applyFill="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44" fontId="3" fillId="2" borderId="25" xfId="1" applyFont="1" applyFill="1" applyBorder="1" applyAlignment="1" applyProtection="1">
      <alignment horizontal="center" vertical="center"/>
    </xf>
    <xf numFmtId="44" fontId="3" fillId="2" borderId="27" xfId="1" applyFont="1" applyFill="1" applyBorder="1" applyAlignment="1" applyProtection="1">
      <alignment horizontal="center" vertical="center"/>
    </xf>
    <xf numFmtId="44" fontId="3" fillId="2" borderId="19" xfId="1" applyFont="1" applyFill="1" applyBorder="1" applyAlignment="1" applyProtection="1">
      <alignment horizontal="center" vertical="center"/>
    </xf>
    <xf numFmtId="44" fontId="3" fillId="2" borderId="21" xfId="1" applyFont="1" applyFill="1" applyBorder="1" applyAlignment="1" applyProtection="1">
      <alignment horizontal="center" vertical="center"/>
    </xf>
    <xf numFmtId="0" fontId="23" fillId="0" borderId="75" xfId="0" applyFont="1" applyBorder="1" applyAlignment="1">
      <alignment horizontal="left" vertical="center" wrapText="1"/>
    </xf>
    <xf numFmtId="0" fontId="23" fillId="0" borderId="73" xfId="0" applyFont="1" applyBorder="1" applyAlignment="1">
      <alignment horizontal="left" vertical="center"/>
    </xf>
    <xf numFmtId="0" fontId="23" fillId="0" borderId="74" xfId="0" applyFont="1" applyBorder="1" applyAlignment="1">
      <alignment horizontal="left" vertical="center"/>
    </xf>
    <xf numFmtId="44" fontId="3" fillId="5" borderId="19" xfId="1" applyFont="1" applyFill="1" applyBorder="1" applyAlignment="1" applyProtection="1">
      <alignment horizontal="center" vertical="center"/>
    </xf>
    <xf numFmtId="44" fontId="3" fillId="5" borderId="21" xfId="1" applyFont="1" applyFill="1" applyBorder="1" applyAlignment="1" applyProtection="1">
      <alignment horizontal="center" vertical="center"/>
    </xf>
    <xf numFmtId="44" fontId="12" fillId="0" borderId="6" xfId="1" applyFont="1" applyBorder="1" applyAlignment="1" applyProtection="1">
      <alignment horizontal="center" vertical="center"/>
      <protection locked="0"/>
    </xf>
    <xf numFmtId="44" fontId="12" fillId="0" borderId="55" xfId="1"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21" fillId="4" borderId="22" xfId="0" applyFont="1" applyFill="1" applyBorder="1" applyAlignment="1" applyProtection="1">
      <alignment horizontal="left" vertical="center"/>
      <protection locked="0"/>
    </xf>
    <xf numFmtId="0" fontId="21" fillId="4" borderId="23" xfId="0" applyFont="1" applyFill="1" applyBorder="1" applyAlignment="1" applyProtection="1">
      <alignment horizontal="left" vertical="center"/>
      <protection locked="0"/>
    </xf>
    <xf numFmtId="0" fontId="21" fillId="4" borderId="24" xfId="0" applyFont="1" applyFill="1" applyBorder="1" applyAlignment="1" applyProtection="1">
      <alignment horizontal="left" vertical="center"/>
      <protection locked="0"/>
    </xf>
    <xf numFmtId="44" fontId="12" fillId="0" borderId="43" xfId="1" applyFont="1" applyBorder="1" applyAlignment="1" applyProtection="1">
      <alignment horizontal="center" vertical="center"/>
    </xf>
    <xf numFmtId="44" fontId="12" fillId="0" borderId="50" xfId="1" applyFont="1" applyBorder="1" applyAlignment="1" applyProtection="1">
      <alignment horizontal="center" vertical="center"/>
    </xf>
    <xf numFmtId="44" fontId="12" fillId="0" borderId="51" xfId="1" applyFont="1" applyBorder="1" applyAlignment="1" applyProtection="1">
      <alignment horizontal="center" vertical="center"/>
    </xf>
    <xf numFmtId="0" fontId="0" fillId="0" borderId="46" xfId="0" applyBorder="1" applyAlignment="1" applyProtection="1">
      <alignment horizontal="center" vertical="center"/>
      <protection locked="0"/>
    </xf>
    <xf numFmtId="0" fontId="0" fillId="0" borderId="0" xfId="0" applyAlignment="1" applyProtection="1">
      <alignment horizontal="center" vertical="center"/>
      <protection locked="0"/>
    </xf>
    <xf numFmtId="44" fontId="12" fillId="0" borderId="48" xfId="1" applyFont="1" applyBorder="1" applyAlignment="1" applyProtection="1">
      <alignment horizontal="center" vertical="center"/>
      <protection locked="0"/>
    </xf>
  </cellXfs>
  <cellStyles count="2">
    <cellStyle name="Standard" xfId="0" builtinId="0"/>
    <cellStyle name="Währung" xfId="1" builtinId="4"/>
  </cellStyles>
  <dxfs count="0"/>
  <tableStyles count="0" defaultTableStyle="TableStyleMedium2" defaultPivotStyle="PivotStyleMedium9"/>
  <colors>
    <mruColors>
      <color rgb="FF777777"/>
      <color rgb="FFFFEB5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17</xdr:row>
          <xdr:rowOff>38100</xdr:rowOff>
        </xdr:from>
        <xdr:to>
          <xdr:col>3</xdr:col>
          <xdr:colOff>771525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3</xdr:col>
          <xdr:colOff>771525</xdr:colOff>
          <xdr:row>19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57150</xdr:rowOff>
        </xdr:from>
        <xdr:to>
          <xdr:col>3</xdr:col>
          <xdr:colOff>771525</xdr:colOff>
          <xdr:row>20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38100</xdr:rowOff>
        </xdr:from>
        <xdr:to>
          <xdr:col>3</xdr:col>
          <xdr:colOff>771525</xdr:colOff>
          <xdr:row>21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38100</xdr:rowOff>
        </xdr:from>
        <xdr:to>
          <xdr:col>3</xdr:col>
          <xdr:colOff>771525</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28575</xdr:rowOff>
        </xdr:from>
        <xdr:to>
          <xdr:col>3</xdr:col>
          <xdr:colOff>771525</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38100</xdr:rowOff>
        </xdr:from>
        <xdr:to>
          <xdr:col>3</xdr:col>
          <xdr:colOff>771525</xdr:colOff>
          <xdr:row>26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771525</xdr:colOff>
          <xdr:row>31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3</xdr:col>
          <xdr:colOff>771525</xdr:colOff>
          <xdr:row>31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3</xdr:col>
          <xdr:colOff>771525</xdr:colOff>
          <xdr:row>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771525</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828675</xdr:colOff>
          <xdr:row>86</xdr:row>
          <xdr:rowOff>28575</xdr:rowOff>
        </xdr:from>
        <xdr:to>
          <xdr:col>2</xdr:col>
          <xdr:colOff>781050</xdr:colOff>
          <xdr:row>87</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86</xdr:row>
          <xdr:rowOff>28575</xdr:rowOff>
        </xdr:from>
        <xdr:to>
          <xdr:col>4</xdr:col>
          <xdr:colOff>590550</xdr:colOff>
          <xdr:row>87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563563</xdr:colOff>
      <xdr:row>0</xdr:row>
      <xdr:rowOff>174625</xdr:rowOff>
    </xdr:from>
    <xdr:to>
      <xdr:col>5</xdr:col>
      <xdr:colOff>6668</xdr:colOff>
      <xdr:row>3</xdr:row>
      <xdr:rowOff>189865</xdr:rowOff>
    </xdr:to>
    <xdr:pic>
      <xdr:nvPicPr>
        <xdr:cNvPr id="18" name="Grafik 17" descr="C:\Users\kwim\AppData\Local\Fabasoft\Work\kulturland_NOE_4c.jpg">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501" y="174625"/>
          <a:ext cx="280860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1"/>
  <sheetViews>
    <sheetView tabSelected="1" topLeftCell="A100" zoomScaleNormal="100" workbookViewId="0">
      <selection activeCell="A135" sqref="A135"/>
    </sheetView>
  </sheetViews>
  <sheetFormatPr baseColWidth="10" defaultRowHeight="15" x14ac:dyDescent="0.25"/>
  <cols>
    <col min="1" max="1" width="70.5703125" style="1" customWidth="1"/>
    <col min="2" max="2" width="12.5703125" style="15" customWidth="1"/>
    <col min="3" max="3" width="12.5703125" style="3" customWidth="1"/>
    <col min="4" max="5" width="12.5703125" style="1" customWidth="1"/>
    <col min="6" max="7" width="21.5703125" style="1" customWidth="1"/>
    <col min="8" max="8" width="6" style="1" customWidth="1"/>
    <col min="9" max="256" width="11.42578125" style="1"/>
    <col min="257" max="257" width="54.85546875" style="1" customWidth="1"/>
    <col min="258" max="258" width="20.7109375" style="1" customWidth="1"/>
    <col min="259" max="259" width="22.28515625" style="1" customWidth="1"/>
    <col min="260" max="260" width="15.85546875" style="1" customWidth="1"/>
    <col min="261" max="512" width="11.42578125" style="1"/>
    <col min="513" max="513" width="54.85546875" style="1" customWidth="1"/>
    <col min="514" max="514" width="20.7109375" style="1" customWidth="1"/>
    <col min="515" max="515" width="22.28515625" style="1" customWidth="1"/>
    <col min="516" max="516" width="15.85546875" style="1" customWidth="1"/>
    <col min="517" max="768" width="11.42578125" style="1"/>
    <col min="769" max="769" width="54.85546875" style="1" customWidth="1"/>
    <col min="770" max="770" width="20.7109375" style="1" customWidth="1"/>
    <col min="771" max="771" width="22.28515625" style="1" customWidth="1"/>
    <col min="772" max="772" width="15.85546875" style="1" customWidth="1"/>
    <col min="773" max="1024" width="11.42578125" style="1"/>
    <col min="1025" max="1025" width="54.85546875" style="1" customWidth="1"/>
    <col min="1026" max="1026" width="20.7109375" style="1" customWidth="1"/>
    <col min="1027" max="1027" width="22.28515625" style="1" customWidth="1"/>
    <col min="1028" max="1028" width="15.85546875" style="1" customWidth="1"/>
    <col min="1029" max="1280" width="11.42578125" style="1"/>
    <col min="1281" max="1281" width="54.85546875" style="1" customWidth="1"/>
    <col min="1282" max="1282" width="20.7109375" style="1" customWidth="1"/>
    <col min="1283" max="1283" width="22.28515625" style="1" customWidth="1"/>
    <col min="1284" max="1284" width="15.85546875" style="1" customWidth="1"/>
    <col min="1285" max="1536" width="11.42578125" style="1"/>
    <col min="1537" max="1537" width="54.85546875" style="1" customWidth="1"/>
    <col min="1538" max="1538" width="20.7109375" style="1" customWidth="1"/>
    <col min="1539" max="1539" width="22.28515625" style="1" customWidth="1"/>
    <col min="1540" max="1540" width="15.85546875" style="1" customWidth="1"/>
    <col min="1541" max="1792" width="11.42578125" style="1"/>
    <col min="1793" max="1793" width="54.85546875" style="1" customWidth="1"/>
    <col min="1794" max="1794" width="20.7109375" style="1" customWidth="1"/>
    <col min="1795" max="1795" width="22.28515625" style="1" customWidth="1"/>
    <col min="1796" max="1796" width="15.85546875" style="1" customWidth="1"/>
    <col min="1797" max="2048" width="11.42578125" style="1"/>
    <col min="2049" max="2049" width="54.85546875" style="1" customWidth="1"/>
    <col min="2050" max="2050" width="20.7109375" style="1" customWidth="1"/>
    <col min="2051" max="2051" width="22.28515625" style="1" customWidth="1"/>
    <col min="2052" max="2052" width="15.85546875" style="1" customWidth="1"/>
    <col min="2053" max="2304" width="11.42578125" style="1"/>
    <col min="2305" max="2305" width="54.85546875" style="1" customWidth="1"/>
    <col min="2306" max="2306" width="20.7109375" style="1" customWidth="1"/>
    <col min="2307" max="2307" width="22.28515625" style="1" customWidth="1"/>
    <col min="2308" max="2308" width="15.85546875" style="1" customWidth="1"/>
    <col min="2309" max="2560" width="11.42578125" style="1"/>
    <col min="2561" max="2561" width="54.85546875" style="1" customWidth="1"/>
    <col min="2562" max="2562" width="20.7109375" style="1" customWidth="1"/>
    <col min="2563" max="2563" width="22.28515625" style="1" customWidth="1"/>
    <col min="2564" max="2564" width="15.85546875" style="1" customWidth="1"/>
    <col min="2565" max="2816" width="11.42578125" style="1"/>
    <col min="2817" max="2817" width="54.85546875" style="1" customWidth="1"/>
    <col min="2818" max="2818" width="20.7109375" style="1" customWidth="1"/>
    <col min="2819" max="2819" width="22.28515625" style="1" customWidth="1"/>
    <col min="2820" max="2820" width="15.85546875" style="1" customWidth="1"/>
    <col min="2821" max="3072" width="11.42578125" style="1"/>
    <col min="3073" max="3073" width="54.85546875" style="1" customWidth="1"/>
    <col min="3074" max="3074" width="20.7109375" style="1" customWidth="1"/>
    <col min="3075" max="3075" width="22.28515625" style="1" customWidth="1"/>
    <col min="3076" max="3076" width="15.85546875" style="1" customWidth="1"/>
    <col min="3077" max="3328" width="11.42578125" style="1"/>
    <col min="3329" max="3329" width="54.85546875" style="1" customWidth="1"/>
    <col min="3330" max="3330" width="20.7109375" style="1" customWidth="1"/>
    <col min="3331" max="3331" width="22.28515625" style="1" customWidth="1"/>
    <col min="3332" max="3332" width="15.85546875" style="1" customWidth="1"/>
    <col min="3333" max="3584" width="11.42578125" style="1"/>
    <col min="3585" max="3585" width="54.85546875" style="1" customWidth="1"/>
    <col min="3586" max="3586" width="20.7109375" style="1" customWidth="1"/>
    <col min="3587" max="3587" width="22.28515625" style="1" customWidth="1"/>
    <col min="3588" max="3588" width="15.85546875" style="1" customWidth="1"/>
    <col min="3589" max="3840" width="11.42578125" style="1"/>
    <col min="3841" max="3841" width="54.85546875" style="1" customWidth="1"/>
    <col min="3842" max="3842" width="20.7109375" style="1" customWidth="1"/>
    <col min="3843" max="3843" width="22.28515625" style="1" customWidth="1"/>
    <col min="3844" max="3844" width="15.85546875" style="1" customWidth="1"/>
    <col min="3845" max="4096" width="11.42578125" style="1"/>
    <col min="4097" max="4097" width="54.85546875" style="1" customWidth="1"/>
    <col min="4098" max="4098" width="20.7109375" style="1" customWidth="1"/>
    <col min="4099" max="4099" width="22.28515625" style="1" customWidth="1"/>
    <col min="4100" max="4100" width="15.85546875" style="1" customWidth="1"/>
    <col min="4101" max="4352" width="11.42578125" style="1"/>
    <col min="4353" max="4353" width="54.85546875" style="1" customWidth="1"/>
    <col min="4354" max="4354" width="20.7109375" style="1" customWidth="1"/>
    <col min="4355" max="4355" width="22.28515625" style="1" customWidth="1"/>
    <col min="4356" max="4356" width="15.85546875" style="1" customWidth="1"/>
    <col min="4357" max="4608" width="11.42578125" style="1"/>
    <col min="4609" max="4609" width="54.85546875" style="1" customWidth="1"/>
    <col min="4610" max="4610" width="20.7109375" style="1" customWidth="1"/>
    <col min="4611" max="4611" width="22.28515625" style="1" customWidth="1"/>
    <col min="4612" max="4612" width="15.85546875" style="1" customWidth="1"/>
    <col min="4613" max="4864" width="11.42578125" style="1"/>
    <col min="4865" max="4865" width="54.85546875" style="1" customWidth="1"/>
    <col min="4866" max="4866" width="20.7109375" style="1" customWidth="1"/>
    <col min="4867" max="4867" width="22.28515625" style="1" customWidth="1"/>
    <col min="4868" max="4868" width="15.85546875" style="1" customWidth="1"/>
    <col min="4869" max="5120" width="11.42578125" style="1"/>
    <col min="5121" max="5121" width="54.85546875" style="1" customWidth="1"/>
    <col min="5122" max="5122" width="20.7109375" style="1" customWidth="1"/>
    <col min="5123" max="5123" width="22.28515625" style="1" customWidth="1"/>
    <col min="5124" max="5124" width="15.85546875" style="1" customWidth="1"/>
    <col min="5125" max="5376" width="11.42578125" style="1"/>
    <col min="5377" max="5377" width="54.85546875" style="1" customWidth="1"/>
    <col min="5378" max="5378" width="20.7109375" style="1" customWidth="1"/>
    <col min="5379" max="5379" width="22.28515625" style="1" customWidth="1"/>
    <col min="5380" max="5380" width="15.85546875" style="1" customWidth="1"/>
    <col min="5381" max="5632" width="11.42578125" style="1"/>
    <col min="5633" max="5633" width="54.85546875" style="1" customWidth="1"/>
    <col min="5634" max="5634" width="20.7109375" style="1" customWidth="1"/>
    <col min="5635" max="5635" width="22.28515625" style="1" customWidth="1"/>
    <col min="5636" max="5636" width="15.85546875" style="1" customWidth="1"/>
    <col min="5637" max="5888" width="11.42578125" style="1"/>
    <col min="5889" max="5889" width="54.85546875" style="1" customWidth="1"/>
    <col min="5890" max="5890" width="20.7109375" style="1" customWidth="1"/>
    <col min="5891" max="5891" width="22.28515625" style="1" customWidth="1"/>
    <col min="5892" max="5892" width="15.85546875" style="1" customWidth="1"/>
    <col min="5893" max="6144" width="11.42578125" style="1"/>
    <col min="6145" max="6145" width="54.85546875" style="1" customWidth="1"/>
    <col min="6146" max="6146" width="20.7109375" style="1" customWidth="1"/>
    <col min="6147" max="6147" width="22.28515625" style="1" customWidth="1"/>
    <col min="6148" max="6148" width="15.85546875" style="1" customWidth="1"/>
    <col min="6149" max="6400" width="11.42578125" style="1"/>
    <col min="6401" max="6401" width="54.85546875" style="1" customWidth="1"/>
    <col min="6402" max="6402" width="20.7109375" style="1" customWidth="1"/>
    <col min="6403" max="6403" width="22.28515625" style="1" customWidth="1"/>
    <col min="6404" max="6404" width="15.85546875" style="1" customWidth="1"/>
    <col min="6405" max="6656" width="11.42578125" style="1"/>
    <col min="6657" max="6657" width="54.85546875" style="1" customWidth="1"/>
    <col min="6658" max="6658" width="20.7109375" style="1" customWidth="1"/>
    <col min="6659" max="6659" width="22.28515625" style="1" customWidth="1"/>
    <col min="6660" max="6660" width="15.85546875" style="1" customWidth="1"/>
    <col min="6661" max="6912" width="11.42578125" style="1"/>
    <col min="6913" max="6913" width="54.85546875" style="1" customWidth="1"/>
    <col min="6914" max="6914" width="20.7109375" style="1" customWidth="1"/>
    <col min="6915" max="6915" width="22.28515625" style="1" customWidth="1"/>
    <col min="6916" max="6916" width="15.85546875" style="1" customWidth="1"/>
    <col min="6917" max="7168" width="11.42578125" style="1"/>
    <col min="7169" max="7169" width="54.85546875" style="1" customWidth="1"/>
    <col min="7170" max="7170" width="20.7109375" style="1" customWidth="1"/>
    <col min="7171" max="7171" width="22.28515625" style="1" customWidth="1"/>
    <col min="7172" max="7172" width="15.85546875" style="1" customWidth="1"/>
    <col min="7173" max="7424" width="11.42578125" style="1"/>
    <col min="7425" max="7425" width="54.85546875" style="1" customWidth="1"/>
    <col min="7426" max="7426" width="20.7109375" style="1" customWidth="1"/>
    <col min="7427" max="7427" width="22.28515625" style="1" customWidth="1"/>
    <col min="7428" max="7428" width="15.85546875" style="1" customWidth="1"/>
    <col min="7429" max="7680" width="11.42578125" style="1"/>
    <col min="7681" max="7681" width="54.85546875" style="1" customWidth="1"/>
    <col min="7682" max="7682" width="20.7109375" style="1" customWidth="1"/>
    <col min="7683" max="7683" width="22.28515625" style="1" customWidth="1"/>
    <col min="7684" max="7684" width="15.85546875" style="1" customWidth="1"/>
    <col min="7685" max="7936" width="11.42578125" style="1"/>
    <col min="7937" max="7937" width="54.85546875" style="1" customWidth="1"/>
    <col min="7938" max="7938" width="20.7109375" style="1" customWidth="1"/>
    <col min="7939" max="7939" width="22.28515625" style="1" customWidth="1"/>
    <col min="7940" max="7940" width="15.85546875" style="1" customWidth="1"/>
    <col min="7941" max="8192" width="11.42578125" style="1"/>
    <col min="8193" max="8193" width="54.85546875" style="1" customWidth="1"/>
    <col min="8194" max="8194" width="20.7109375" style="1" customWidth="1"/>
    <col min="8195" max="8195" width="22.28515625" style="1" customWidth="1"/>
    <col min="8196" max="8196" width="15.85546875" style="1" customWidth="1"/>
    <col min="8197" max="8448" width="11.42578125" style="1"/>
    <col min="8449" max="8449" width="54.85546875" style="1" customWidth="1"/>
    <col min="8450" max="8450" width="20.7109375" style="1" customWidth="1"/>
    <col min="8451" max="8451" width="22.28515625" style="1" customWidth="1"/>
    <col min="8452" max="8452" width="15.85546875" style="1" customWidth="1"/>
    <col min="8453" max="8704" width="11.42578125" style="1"/>
    <col min="8705" max="8705" width="54.85546875" style="1" customWidth="1"/>
    <col min="8706" max="8706" width="20.7109375" style="1" customWidth="1"/>
    <col min="8707" max="8707" width="22.28515625" style="1" customWidth="1"/>
    <col min="8708" max="8708" width="15.85546875" style="1" customWidth="1"/>
    <col min="8709" max="8960" width="11.42578125" style="1"/>
    <col min="8961" max="8961" width="54.85546875" style="1" customWidth="1"/>
    <col min="8962" max="8962" width="20.7109375" style="1" customWidth="1"/>
    <col min="8963" max="8963" width="22.28515625" style="1" customWidth="1"/>
    <col min="8964" max="8964" width="15.85546875" style="1" customWidth="1"/>
    <col min="8965" max="9216" width="11.42578125" style="1"/>
    <col min="9217" max="9217" width="54.85546875" style="1" customWidth="1"/>
    <col min="9218" max="9218" width="20.7109375" style="1" customWidth="1"/>
    <col min="9219" max="9219" width="22.28515625" style="1" customWidth="1"/>
    <col min="9220" max="9220" width="15.85546875" style="1" customWidth="1"/>
    <col min="9221" max="9472" width="11.42578125" style="1"/>
    <col min="9473" max="9473" width="54.85546875" style="1" customWidth="1"/>
    <col min="9474" max="9474" width="20.7109375" style="1" customWidth="1"/>
    <col min="9475" max="9475" width="22.28515625" style="1" customWidth="1"/>
    <col min="9476" max="9476" width="15.85546875" style="1" customWidth="1"/>
    <col min="9477" max="9728" width="11.42578125" style="1"/>
    <col min="9729" max="9729" width="54.85546875" style="1" customWidth="1"/>
    <col min="9730" max="9730" width="20.7109375" style="1" customWidth="1"/>
    <col min="9731" max="9731" width="22.28515625" style="1" customWidth="1"/>
    <col min="9732" max="9732" width="15.85546875" style="1" customWidth="1"/>
    <col min="9733" max="9984" width="11.42578125" style="1"/>
    <col min="9985" max="9985" width="54.85546875" style="1" customWidth="1"/>
    <col min="9986" max="9986" width="20.7109375" style="1" customWidth="1"/>
    <col min="9987" max="9987" width="22.28515625" style="1" customWidth="1"/>
    <col min="9988" max="9988" width="15.85546875" style="1" customWidth="1"/>
    <col min="9989" max="10240" width="11.42578125" style="1"/>
    <col min="10241" max="10241" width="54.85546875" style="1" customWidth="1"/>
    <col min="10242" max="10242" width="20.7109375" style="1" customWidth="1"/>
    <col min="10243" max="10243" width="22.28515625" style="1" customWidth="1"/>
    <col min="10244" max="10244" width="15.85546875" style="1" customWidth="1"/>
    <col min="10245" max="10496" width="11.42578125" style="1"/>
    <col min="10497" max="10497" width="54.85546875" style="1" customWidth="1"/>
    <col min="10498" max="10498" width="20.7109375" style="1" customWidth="1"/>
    <col min="10499" max="10499" width="22.28515625" style="1" customWidth="1"/>
    <col min="10500" max="10500" width="15.85546875" style="1" customWidth="1"/>
    <col min="10501" max="10752" width="11.42578125" style="1"/>
    <col min="10753" max="10753" width="54.85546875" style="1" customWidth="1"/>
    <col min="10754" max="10754" width="20.7109375" style="1" customWidth="1"/>
    <col min="10755" max="10755" width="22.28515625" style="1" customWidth="1"/>
    <col min="10756" max="10756" width="15.85546875" style="1" customWidth="1"/>
    <col min="10757" max="11008" width="11.42578125" style="1"/>
    <col min="11009" max="11009" width="54.85546875" style="1" customWidth="1"/>
    <col min="11010" max="11010" width="20.7109375" style="1" customWidth="1"/>
    <col min="11011" max="11011" width="22.28515625" style="1" customWidth="1"/>
    <col min="11012" max="11012" width="15.85546875" style="1" customWidth="1"/>
    <col min="11013" max="11264" width="11.42578125" style="1"/>
    <col min="11265" max="11265" width="54.85546875" style="1" customWidth="1"/>
    <col min="11266" max="11266" width="20.7109375" style="1" customWidth="1"/>
    <col min="11267" max="11267" width="22.28515625" style="1" customWidth="1"/>
    <col min="11268" max="11268" width="15.85546875" style="1" customWidth="1"/>
    <col min="11269" max="11520" width="11.42578125" style="1"/>
    <col min="11521" max="11521" width="54.85546875" style="1" customWidth="1"/>
    <col min="11522" max="11522" width="20.7109375" style="1" customWidth="1"/>
    <col min="11523" max="11523" width="22.28515625" style="1" customWidth="1"/>
    <col min="11524" max="11524" width="15.85546875" style="1" customWidth="1"/>
    <col min="11525" max="11776" width="11.42578125" style="1"/>
    <col min="11777" max="11777" width="54.85546875" style="1" customWidth="1"/>
    <col min="11778" max="11778" width="20.7109375" style="1" customWidth="1"/>
    <col min="11779" max="11779" width="22.28515625" style="1" customWidth="1"/>
    <col min="11780" max="11780" width="15.85546875" style="1" customWidth="1"/>
    <col min="11781" max="12032" width="11.42578125" style="1"/>
    <col min="12033" max="12033" width="54.85546875" style="1" customWidth="1"/>
    <col min="12034" max="12034" width="20.7109375" style="1" customWidth="1"/>
    <col min="12035" max="12035" width="22.28515625" style="1" customWidth="1"/>
    <col min="12036" max="12036" width="15.85546875" style="1" customWidth="1"/>
    <col min="12037" max="12288" width="11.42578125" style="1"/>
    <col min="12289" max="12289" width="54.85546875" style="1" customWidth="1"/>
    <col min="12290" max="12290" width="20.7109375" style="1" customWidth="1"/>
    <col min="12291" max="12291" width="22.28515625" style="1" customWidth="1"/>
    <col min="12292" max="12292" width="15.85546875" style="1" customWidth="1"/>
    <col min="12293" max="12544" width="11.42578125" style="1"/>
    <col min="12545" max="12545" width="54.85546875" style="1" customWidth="1"/>
    <col min="12546" max="12546" width="20.7109375" style="1" customWidth="1"/>
    <col min="12547" max="12547" width="22.28515625" style="1" customWidth="1"/>
    <col min="12548" max="12548" width="15.85546875" style="1" customWidth="1"/>
    <col min="12549" max="12800" width="11.42578125" style="1"/>
    <col min="12801" max="12801" width="54.85546875" style="1" customWidth="1"/>
    <col min="12802" max="12802" width="20.7109375" style="1" customWidth="1"/>
    <col min="12803" max="12803" width="22.28515625" style="1" customWidth="1"/>
    <col min="12804" max="12804" width="15.85546875" style="1" customWidth="1"/>
    <col min="12805" max="13056" width="11.42578125" style="1"/>
    <col min="13057" max="13057" width="54.85546875" style="1" customWidth="1"/>
    <col min="13058" max="13058" width="20.7109375" style="1" customWidth="1"/>
    <col min="13059" max="13059" width="22.28515625" style="1" customWidth="1"/>
    <col min="13060" max="13060" width="15.85546875" style="1" customWidth="1"/>
    <col min="13061" max="13312" width="11.42578125" style="1"/>
    <col min="13313" max="13313" width="54.85546875" style="1" customWidth="1"/>
    <col min="13314" max="13314" width="20.7109375" style="1" customWidth="1"/>
    <col min="13315" max="13315" width="22.28515625" style="1" customWidth="1"/>
    <col min="13316" max="13316" width="15.85546875" style="1" customWidth="1"/>
    <col min="13317" max="13568" width="11.42578125" style="1"/>
    <col min="13569" max="13569" width="54.85546875" style="1" customWidth="1"/>
    <col min="13570" max="13570" width="20.7109375" style="1" customWidth="1"/>
    <col min="13571" max="13571" width="22.28515625" style="1" customWidth="1"/>
    <col min="13572" max="13572" width="15.85546875" style="1" customWidth="1"/>
    <col min="13573" max="13824" width="11.42578125" style="1"/>
    <col min="13825" max="13825" width="54.85546875" style="1" customWidth="1"/>
    <col min="13826" max="13826" width="20.7109375" style="1" customWidth="1"/>
    <col min="13827" max="13827" width="22.28515625" style="1" customWidth="1"/>
    <col min="13828" max="13828" width="15.85546875" style="1" customWidth="1"/>
    <col min="13829" max="14080" width="11.42578125" style="1"/>
    <col min="14081" max="14081" width="54.85546875" style="1" customWidth="1"/>
    <col min="14082" max="14082" width="20.7109375" style="1" customWidth="1"/>
    <col min="14083" max="14083" width="22.28515625" style="1" customWidth="1"/>
    <col min="14084" max="14084" width="15.85546875" style="1" customWidth="1"/>
    <col min="14085" max="14336" width="11.42578125" style="1"/>
    <col min="14337" max="14337" width="54.85546875" style="1" customWidth="1"/>
    <col min="14338" max="14338" width="20.7109375" style="1" customWidth="1"/>
    <col min="14339" max="14339" width="22.28515625" style="1" customWidth="1"/>
    <col min="14340" max="14340" width="15.85546875" style="1" customWidth="1"/>
    <col min="14341" max="14592" width="11.42578125" style="1"/>
    <col min="14593" max="14593" width="54.85546875" style="1" customWidth="1"/>
    <col min="14594" max="14594" width="20.7109375" style="1" customWidth="1"/>
    <col min="14595" max="14595" width="22.28515625" style="1" customWidth="1"/>
    <col min="14596" max="14596" width="15.85546875" style="1" customWidth="1"/>
    <col min="14597" max="14848" width="11.42578125" style="1"/>
    <col min="14849" max="14849" width="54.85546875" style="1" customWidth="1"/>
    <col min="14850" max="14850" width="20.7109375" style="1" customWidth="1"/>
    <col min="14851" max="14851" width="22.28515625" style="1" customWidth="1"/>
    <col min="14852" max="14852" width="15.85546875" style="1" customWidth="1"/>
    <col min="14853" max="15104" width="11.42578125" style="1"/>
    <col min="15105" max="15105" width="54.85546875" style="1" customWidth="1"/>
    <col min="15106" max="15106" width="20.7109375" style="1" customWidth="1"/>
    <col min="15107" max="15107" width="22.28515625" style="1" customWidth="1"/>
    <col min="15108" max="15108" width="15.85546875" style="1" customWidth="1"/>
    <col min="15109" max="15360" width="11.42578125" style="1"/>
    <col min="15361" max="15361" width="54.85546875" style="1" customWidth="1"/>
    <col min="15362" max="15362" width="20.7109375" style="1" customWidth="1"/>
    <col min="15363" max="15363" width="22.28515625" style="1" customWidth="1"/>
    <col min="15364" max="15364" width="15.85546875" style="1" customWidth="1"/>
    <col min="15365" max="15616" width="11.42578125" style="1"/>
    <col min="15617" max="15617" width="54.85546875" style="1" customWidth="1"/>
    <col min="15618" max="15618" width="20.7109375" style="1" customWidth="1"/>
    <col min="15619" max="15619" width="22.28515625" style="1" customWidth="1"/>
    <col min="15620" max="15620" width="15.85546875" style="1" customWidth="1"/>
    <col min="15621" max="15872" width="11.42578125" style="1"/>
    <col min="15873" max="15873" width="54.85546875" style="1" customWidth="1"/>
    <col min="15874" max="15874" width="20.7109375" style="1" customWidth="1"/>
    <col min="15875" max="15875" width="22.28515625" style="1" customWidth="1"/>
    <col min="15876" max="15876" width="15.85546875" style="1" customWidth="1"/>
    <col min="15877" max="16128" width="11.42578125" style="1"/>
    <col min="16129" max="16129" width="54.85546875" style="1" customWidth="1"/>
    <col min="16130" max="16130" width="20.7109375" style="1" customWidth="1"/>
    <col min="16131" max="16131" width="22.28515625" style="1" customWidth="1"/>
    <col min="16132" max="16132" width="15.85546875" style="1" customWidth="1"/>
    <col min="16133" max="16383" width="11.42578125" style="1"/>
    <col min="16384" max="16384" width="11.42578125" style="1" customWidth="1"/>
  </cols>
  <sheetData>
    <row r="1" spans="1:6" x14ac:dyDescent="0.25">
      <c r="B1" s="3"/>
    </row>
    <row r="2" spans="1:6" x14ac:dyDescent="0.25">
      <c r="B2" s="3"/>
    </row>
    <row r="3" spans="1:6" x14ac:dyDescent="0.25">
      <c r="B3" s="3"/>
    </row>
    <row r="4" spans="1:6" ht="15.75" thickBot="1" x14ac:dyDescent="0.3">
      <c r="B4" s="3"/>
    </row>
    <row r="5" spans="1:6" ht="24.95" customHeight="1" x14ac:dyDescent="0.25">
      <c r="A5" s="172" t="s">
        <v>84</v>
      </c>
      <c r="B5" s="173"/>
      <c r="C5" s="173"/>
      <c r="D5" s="173"/>
      <c r="E5" s="174"/>
    </row>
    <row r="6" spans="1:6" ht="20.100000000000001" customHeight="1" thickBot="1" x14ac:dyDescent="0.3">
      <c r="A6" s="175" t="s">
        <v>74</v>
      </c>
      <c r="B6" s="176"/>
      <c r="C6" s="176"/>
      <c r="D6" s="176"/>
      <c r="E6" s="177"/>
    </row>
    <row r="7" spans="1:6" ht="15.75" x14ac:dyDescent="0.25">
      <c r="A7" s="178" t="s">
        <v>83</v>
      </c>
      <c r="B7" s="179"/>
      <c r="C7" s="179"/>
      <c r="D7" s="179"/>
      <c r="E7" s="180"/>
    </row>
    <row r="8" spans="1:6" ht="20.45" customHeight="1" x14ac:dyDescent="0.3">
      <c r="A8" s="52" t="s">
        <v>82</v>
      </c>
      <c r="B8" s="53"/>
      <c r="C8" s="32"/>
      <c r="D8" s="54" t="s">
        <v>59</v>
      </c>
      <c r="E8" s="55"/>
    </row>
    <row r="9" spans="1:6" x14ac:dyDescent="0.25">
      <c r="A9" s="2"/>
      <c r="B9" s="3"/>
      <c r="E9" s="4"/>
    </row>
    <row r="10" spans="1:6" s="25" customFormat="1" ht="21" customHeight="1" x14ac:dyDescent="0.3">
      <c r="A10" s="23" t="s">
        <v>24</v>
      </c>
      <c r="B10" s="195" t="s">
        <v>139</v>
      </c>
      <c r="C10" s="196"/>
      <c r="D10" s="196"/>
      <c r="E10" s="197"/>
      <c r="F10" s="24"/>
    </row>
    <row r="11" spans="1:6" s="25" customFormat="1" ht="21" customHeight="1" x14ac:dyDescent="0.25">
      <c r="A11" s="219"/>
      <c r="B11" s="221"/>
      <c r="C11" s="222"/>
      <c r="D11" s="222"/>
      <c r="E11" s="223"/>
      <c r="F11" s="24"/>
    </row>
    <row r="12" spans="1:6" s="25" customFormat="1" ht="21" customHeight="1" x14ac:dyDescent="0.25">
      <c r="A12" s="220"/>
      <c r="B12" s="224"/>
      <c r="C12" s="225"/>
      <c r="D12" s="225"/>
      <c r="E12" s="226"/>
      <c r="F12" s="24"/>
    </row>
    <row r="13" spans="1:6" s="25" customFormat="1" ht="21" customHeight="1" x14ac:dyDescent="0.3">
      <c r="A13" s="26" t="s">
        <v>61</v>
      </c>
      <c r="B13" s="185" t="s">
        <v>60</v>
      </c>
      <c r="C13" s="185"/>
      <c r="D13" s="185"/>
      <c r="E13" s="186"/>
      <c r="F13" s="27"/>
    </row>
    <row r="14" spans="1:6" s="25" customFormat="1" ht="21" customHeight="1" x14ac:dyDescent="0.3">
      <c r="A14" s="75"/>
      <c r="B14" s="187"/>
      <c r="C14" s="188"/>
      <c r="D14" s="188"/>
      <c r="E14" s="189"/>
      <c r="F14" s="27"/>
    </row>
    <row r="15" spans="1:6" s="25" customFormat="1" ht="15" customHeight="1" thickBot="1" x14ac:dyDescent="0.35">
      <c r="A15" s="78"/>
      <c r="B15" s="79"/>
      <c r="C15" s="79"/>
      <c r="D15" s="80"/>
      <c r="E15" s="81"/>
      <c r="F15" s="27"/>
    </row>
    <row r="16" spans="1:6" ht="14.45" customHeight="1" thickBot="1" x14ac:dyDescent="0.3">
      <c r="A16" s="82"/>
      <c r="B16" s="6"/>
      <c r="C16" s="6"/>
      <c r="D16" s="6"/>
      <c r="E16" s="6"/>
    </row>
    <row r="17" spans="1:5" s="25" customFormat="1" ht="27.95" customHeight="1" thickBot="1" x14ac:dyDescent="0.3">
      <c r="A17" s="190" t="s">
        <v>69</v>
      </c>
      <c r="B17" s="191"/>
      <c r="C17" s="191"/>
      <c r="D17" s="191"/>
      <c r="E17" s="192"/>
    </row>
    <row r="18" spans="1:5" s="25" customFormat="1" ht="27.95" customHeight="1" x14ac:dyDescent="0.25">
      <c r="A18" s="77" t="s">
        <v>27</v>
      </c>
      <c r="B18" s="28"/>
      <c r="C18" s="29"/>
      <c r="D18" s="29"/>
      <c r="E18" s="30"/>
    </row>
    <row r="19" spans="1:5" s="25" customFormat="1" ht="27.95" customHeight="1" x14ac:dyDescent="0.25">
      <c r="A19" s="83" t="s">
        <v>26</v>
      </c>
      <c r="B19" s="193"/>
      <c r="C19" s="193"/>
      <c r="D19" s="193"/>
      <c r="E19" s="194"/>
    </row>
    <row r="20" spans="1:5" s="25" customFormat="1" ht="27.95" customHeight="1" x14ac:dyDescent="0.25">
      <c r="A20" s="83" t="s">
        <v>39</v>
      </c>
      <c r="B20" s="193"/>
      <c r="C20" s="193"/>
      <c r="D20" s="193"/>
      <c r="E20" s="194"/>
    </row>
    <row r="21" spans="1:5" s="25" customFormat="1" ht="27.95" customHeight="1" x14ac:dyDescent="0.25">
      <c r="A21" s="83" t="s">
        <v>28</v>
      </c>
      <c r="B21" s="193"/>
      <c r="C21" s="193"/>
      <c r="D21" s="193"/>
      <c r="E21" s="194"/>
    </row>
    <row r="22" spans="1:5" s="25" customFormat="1" ht="27.95" customHeight="1" thickBot="1" x14ac:dyDescent="0.3">
      <c r="A22" s="84" t="s">
        <v>29</v>
      </c>
      <c r="B22" s="182"/>
      <c r="C22" s="183"/>
      <c r="D22" s="183"/>
      <c r="E22" s="184"/>
    </row>
    <row r="23" spans="1:5" s="25" customFormat="1" ht="27.95" customHeight="1" thickBot="1" x14ac:dyDescent="0.3">
      <c r="A23" s="31"/>
      <c r="B23" s="181"/>
      <c r="C23" s="181"/>
      <c r="D23" s="181"/>
    </row>
    <row r="24" spans="1:5" s="25" customFormat="1" ht="27.95" customHeight="1" thickBot="1" x14ac:dyDescent="0.3">
      <c r="A24" s="190" t="s">
        <v>70</v>
      </c>
      <c r="B24" s="191"/>
      <c r="C24" s="191"/>
      <c r="D24" s="191"/>
      <c r="E24" s="192"/>
    </row>
    <row r="25" spans="1:5" s="25" customFormat="1" ht="27.95" customHeight="1" x14ac:dyDescent="0.25">
      <c r="A25" s="77" t="s">
        <v>30</v>
      </c>
      <c r="B25" s="233"/>
      <c r="C25" s="234"/>
      <c r="D25" s="234"/>
      <c r="E25" s="235"/>
    </row>
    <row r="26" spans="1:5" s="25" customFormat="1" ht="27.95" customHeight="1" thickBot="1" x14ac:dyDescent="0.3">
      <c r="A26" s="84" t="s">
        <v>31</v>
      </c>
      <c r="B26" s="236"/>
      <c r="C26" s="236"/>
      <c r="D26" s="236"/>
      <c r="E26" s="237"/>
    </row>
    <row r="27" spans="1:5" s="25" customFormat="1" ht="27.95" customHeight="1" thickBot="1" x14ac:dyDescent="0.3">
      <c r="A27" s="31"/>
      <c r="B27" s="32"/>
      <c r="C27" s="32"/>
    </row>
    <row r="28" spans="1:5" s="25" customFormat="1" ht="27.95" customHeight="1" thickBot="1" x14ac:dyDescent="0.3">
      <c r="A28" s="190" t="s">
        <v>71</v>
      </c>
      <c r="B28" s="191"/>
      <c r="C28" s="191"/>
      <c r="D28" s="191"/>
      <c r="E28" s="192"/>
    </row>
    <row r="29" spans="1:5" s="25" customFormat="1" ht="27.95" customHeight="1" x14ac:dyDescent="0.25">
      <c r="A29" s="85" t="s">
        <v>85</v>
      </c>
      <c r="B29" s="193"/>
      <c r="C29" s="193"/>
      <c r="D29" s="193"/>
      <c r="E29" s="194"/>
    </row>
    <row r="30" spans="1:5" s="25" customFormat="1" ht="27.95" customHeight="1" x14ac:dyDescent="0.25">
      <c r="A30" s="85" t="s">
        <v>40</v>
      </c>
      <c r="B30" s="193"/>
      <c r="C30" s="193"/>
      <c r="D30" s="193"/>
      <c r="E30" s="194"/>
    </row>
    <row r="31" spans="1:5" s="25" customFormat="1" ht="27.95" customHeight="1" x14ac:dyDescent="0.25">
      <c r="A31" s="85" t="s">
        <v>86</v>
      </c>
      <c r="B31" s="370"/>
      <c r="C31" s="371"/>
      <c r="D31" s="371"/>
      <c r="E31" s="372"/>
    </row>
    <row r="32" spans="1:5" s="25" customFormat="1" ht="27.95" customHeight="1" thickBot="1" x14ac:dyDescent="0.3">
      <c r="A32" s="84" t="s">
        <v>32</v>
      </c>
      <c r="B32" s="236"/>
      <c r="C32" s="236"/>
      <c r="D32" s="236"/>
      <c r="E32" s="237"/>
    </row>
    <row r="33" spans="1:5" s="25" customFormat="1" ht="27.95" customHeight="1" x14ac:dyDescent="0.25">
      <c r="A33" s="24"/>
      <c r="B33" s="45"/>
      <c r="C33" s="45"/>
      <c r="D33" s="45"/>
      <c r="E33" s="45"/>
    </row>
    <row r="34" spans="1:5" s="25" customFormat="1" ht="27.95" customHeight="1" x14ac:dyDescent="0.25">
      <c r="A34" s="24"/>
      <c r="B34" s="45"/>
      <c r="C34" s="45"/>
      <c r="D34" s="45"/>
      <c r="E34" s="45"/>
    </row>
    <row r="35" spans="1:5" s="25" customFormat="1" ht="27.95" customHeight="1" x14ac:dyDescent="0.25">
      <c r="A35" s="24"/>
      <c r="B35" s="45"/>
      <c r="C35" s="45"/>
      <c r="D35" s="45"/>
      <c r="E35" s="45"/>
    </row>
    <row r="36" spans="1:5" customFormat="1" ht="27.95" customHeight="1" x14ac:dyDescent="0.25"/>
    <row r="37" spans="1:5" s="25" customFormat="1" ht="27.95" customHeight="1" x14ac:dyDescent="0.25">
      <c r="A37" s="24"/>
      <c r="B37" s="45"/>
      <c r="C37" s="70"/>
      <c r="D37" s="45"/>
      <c r="E37" s="45"/>
    </row>
    <row r="38" spans="1:5" s="25" customFormat="1" ht="27.95" customHeight="1" x14ac:dyDescent="0.25">
      <c r="A38" s="24"/>
      <c r="B38" s="45"/>
      <c r="C38" s="70"/>
      <c r="D38" s="45"/>
      <c r="E38" s="45"/>
    </row>
    <row r="39" spans="1:5" s="25" customFormat="1" ht="27.95" customHeight="1" x14ac:dyDescent="0.25">
      <c r="A39" s="24"/>
      <c r="B39" s="45"/>
      <c r="C39" s="70"/>
      <c r="D39" s="369" t="s">
        <v>137</v>
      </c>
      <c r="E39" s="369"/>
    </row>
    <row r="40" spans="1:5" s="25" customFormat="1" ht="27.95" customHeight="1" thickBot="1" x14ac:dyDescent="0.3">
      <c r="B40" s="32"/>
      <c r="C40" s="32"/>
    </row>
    <row r="41" spans="1:5" ht="27.95" customHeight="1" thickBot="1" x14ac:dyDescent="0.3">
      <c r="A41" s="190" t="s">
        <v>72</v>
      </c>
      <c r="B41" s="191"/>
      <c r="C41" s="191"/>
      <c r="D41" s="191"/>
      <c r="E41" s="192"/>
    </row>
    <row r="42" spans="1:5" ht="27.95" customHeight="1" x14ac:dyDescent="0.25">
      <c r="A42" s="77" t="s">
        <v>50</v>
      </c>
      <c r="B42" s="254"/>
      <c r="C42" s="255"/>
      <c r="D42" s="255"/>
      <c r="E42" s="256"/>
    </row>
    <row r="43" spans="1:5" ht="27.95" customHeight="1" x14ac:dyDescent="0.25">
      <c r="A43" s="83" t="s">
        <v>48</v>
      </c>
      <c r="B43" s="261"/>
      <c r="C43" s="261"/>
      <c r="D43" s="261"/>
      <c r="E43" s="262"/>
    </row>
    <row r="44" spans="1:5" ht="27.95" customHeight="1" x14ac:dyDescent="0.25">
      <c r="A44" s="83" t="s">
        <v>47</v>
      </c>
      <c r="B44" s="261"/>
      <c r="C44" s="261"/>
      <c r="D44" s="261"/>
      <c r="E44" s="262"/>
    </row>
    <row r="45" spans="1:5" ht="27.95" customHeight="1" x14ac:dyDescent="0.25">
      <c r="A45" s="83" t="s">
        <v>32</v>
      </c>
      <c r="B45" s="261"/>
      <c r="C45" s="261"/>
      <c r="D45" s="261"/>
      <c r="E45" s="262"/>
    </row>
    <row r="46" spans="1:5" ht="27.95" customHeight="1" x14ac:dyDescent="0.25">
      <c r="A46" s="83" t="s">
        <v>46</v>
      </c>
      <c r="B46" s="261"/>
      <c r="C46" s="261"/>
      <c r="D46" s="261"/>
      <c r="E46" s="262"/>
    </row>
    <row r="47" spans="1:5" ht="27.95" customHeight="1" x14ac:dyDescent="0.25">
      <c r="A47" s="83" t="s">
        <v>45</v>
      </c>
      <c r="B47" s="261"/>
      <c r="C47" s="261"/>
      <c r="D47" s="261"/>
      <c r="E47" s="262"/>
    </row>
    <row r="48" spans="1:5" ht="27.95" customHeight="1" x14ac:dyDescent="0.25">
      <c r="A48" s="83" t="s">
        <v>44</v>
      </c>
      <c r="B48" s="261"/>
      <c r="C48" s="261"/>
      <c r="D48" s="261"/>
      <c r="E48" s="262"/>
    </row>
    <row r="49" spans="1:6" ht="27.95" customHeight="1" thickBot="1" x14ac:dyDescent="0.3">
      <c r="A49" s="84" t="s">
        <v>43</v>
      </c>
      <c r="B49" s="263"/>
      <c r="C49" s="264"/>
      <c r="D49" s="264"/>
      <c r="E49" s="265"/>
    </row>
    <row r="50" spans="1:6" ht="27.95" customHeight="1" thickBot="1" x14ac:dyDescent="0.3">
      <c r="B50" s="3"/>
    </row>
    <row r="51" spans="1:6" ht="27.95" customHeight="1" x14ac:dyDescent="0.25">
      <c r="A51" s="266" t="s">
        <v>140</v>
      </c>
      <c r="B51" s="267"/>
      <c r="C51" s="267"/>
      <c r="D51" s="267"/>
      <c r="E51" s="268"/>
    </row>
    <row r="52" spans="1:6" ht="27.95" customHeight="1" thickBot="1" x14ac:dyDescent="0.3">
      <c r="A52" s="269"/>
      <c r="B52" s="270"/>
      <c r="C52" s="270"/>
      <c r="D52" s="270"/>
      <c r="E52" s="271"/>
    </row>
    <row r="53" spans="1:6" ht="27.95" customHeight="1" x14ac:dyDescent="0.25">
      <c r="A53" s="86" t="s">
        <v>141</v>
      </c>
      <c r="B53" s="272"/>
      <c r="C53" s="273"/>
      <c r="D53" s="273"/>
      <c r="E53" s="274"/>
    </row>
    <row r="54" spans="1:6" ht="27.95" customHeight="1" thickBot="1" x14ac:dyDescent="0.3">
      <c r="A54" s="87" t="s">
        <v>149</v>
      </c>
      <c r="B54" s="275"/>
      <c r="C54" s="275"/>
      <c r="D54" s="275"/>
      <c r="E54" s="276"/>
    </row>
    <row r="55" spans="1:6" ht="27.95" customHeight="1" thickBot="1" x14ac:dyDescent="0.3">
      <c r="A55" s="31"/>
      <c r="B55" s="32"/>
      <c r="C55" s="32"/>
      <c r="D55" s="25"/>
      <c r="E55" s="25"/>
    </row>
    <row r="56" spans="1:6" ht="27.95" customHeight="1" thickBot="1" x14ac:dyDescent="0.3">
      <c r="A56" s="190" t="s">
        <v>73</v>
      </c>
      <c r="B56" s="191"/>
      <c r="C56" s="191"/>
      <c r="D56" s="191"/>
      <c r="E56" s="192"/>
    </row>
    <row r="57" spans="1:6" ht="27.95" customHeight="1" x14ac:dyDescent="0.3">
      <c r="A57" s="282" t="s">
        <v>142</v>
      </c>
      <c r="B57" s="33" t="s">
        <v>54</v>
      </c>
      <c r="C57" s="34" t="s">
        <v>68</v>
      </c>
      <c r="D57" s="33"/>
      <c r="E57" s="35"/>
    </row>
    <row r="58" spans="1:6" ht="27.95" customHeight="1" x14ac:dyDescent="0.3">
      <c r="A58" s="283"/>
      <c r="B58" s="36" t="s">
        <v>55</v>
      </c>
      <c r="C58" s="34" t="s">
        <v>68</v>
      </c>
      <c r="D58" s="37" t="s">
        <v>57</v>
      </c>
      <c r="E58" s="139" t="s">
        <v>122</v>
      </c>
    </row>
    <row r="59" spans="1:6" ht="27.95" customHeight="1" x14ac:dyDescent="0.3">
      <c r="A59" s="284" t="s">
        <v>143</v>
      </c>
      <c r="B59" s="39" t="s">
        <v>54</v>
      </c>
      <c r="C59" s="40" t="s">
        <v>68</v>
      </c>
      <c r="D59" s="41"/>
      <c r="E59" s="42"/>
    </row>
    <row r="60" spans="1:6" ht="27.95" customHeight="1" x14ac:dyDescent="0.3">
      <c r="A60" s="283"/>
      <c r="B60" s="36" t="s">
        <v>56</v>
      </c>
      <c r="C60" s="34" t="s">
        <v>68</v>
      </c>
      <c r="D60" s="37" t="s">
        <v>58</v>
      </c>
      <c r="E60" s="139" t="s">
        <v>122</v>
      </c>
    </row>
    <row r="61" spans="1:6" ht="27.95" customHeight="1" x14ac:dyDescent="0.3">
      <c r="A61" s="284" t="s">
        <v>87</v>
      </c>
      <c r="B61" s="39" t="s">
        <v>54</v>
      </c>
      <c r="C61" s="40" t="s">
        <v>68</v>
      </c>
      <c r="D61" s="41"/>
      <c r="E61" s="42"/>
    </row>
    <row r="62" spans="1:6" ht="27.95" customHeight="1" x14ac:dyDescent="0.3">
      <c r="A62" s="283"/>
      <c r="B62" s="36" t="s">
        <v>55</v>
      </c>
      <c r="C62" s="34" t="s">
        <v>68</v>
      </c>
      <c r="D62" s="37" t="s">
        <v>58</v>
      </c>
      <c r="E62" s="38" t="s">
        <v>122</v>
      </c>
      <c r="F62" s="2"/>
    </row>
    <row r="63" spans="1:6" ht="27.95" customHeight="1" x14ac:dyDescent="0.3">
      <c r="A63" s="252" t="s">
        <v>41</v>
      </c>
      <c r="B63" s="39" t="s">
        <v>54</v>
      </c>
      <c r="C63" s="40" t="s">
        <v>68</v>
      </c>
      <c r="D63" s="41"/>
      <c r="E63" s="42"/>
    </row>
    <row r="64" spans="1:6" ht="27.95" customHeight="1" thickBot="1" x14ac:dyDescent="0.35">
      <c r="A64" s="253"/>
      <c r="B64" s="43" t="s">
        <v>56</v>
      </c>
      <c r="C64" s="34" t="s">
        <v>68</v>
      </c>
      <c r="D64" s="44" t="s">
        <v>58</v>
      </c>
      <c r="E64" s="140" t="s">
        <v>122</v>
      </c>
    </row>
    <row r="65" spans="1:5" ht="36" customHeight="1" thickBot="1" x14ac:dyDescent="0.35">
      <c r="A65" s="76" t="s">
        <v>25</v>
      </c>
      <c r="B65" s="277" t="s">
        <v>49</v>
      </c>
      <c r="C65" s="277"/>
      <c r="D65" s="277"/>
      <c r="E65" s="278"/>
    </row>
    <row r="66" spans="1:5" ht="27.95" customHeight="1" thickBot="1" x14ac:dyDescent="0.35">
      <c r="A66" s="56" t="s">
        <v>42</v>
      </c>
      <c r="B66" s="279" t="s">
        <v>49</v>
      </c>
      <c r="C66" s="280"/>
      <c r="D66" s="280"/>
      <c r="E66" s="281"/>
    </row>
    <row r="67" spans="1:5" ht="27.95" customHeight="1" x14ac:dyDescent="0.25">
      <c r="A67" s="5"/>
      <c r="B67" s="22"/>
      <c r="C67" s="22"/>
      <c r="D67" s="22"/>
    </row>
    <row r="68" spans="1:5" ht="27.95" customHeight="1" x14ac:dyDescent="0.25">
      <c r="A68" s="5"/>
      <c r="B68" s="22"/>
      <c r="C68" s="22"/>
      <c r="D68" s="22"/>
    </row>
    <row r="69" spans="1:5" ht="14.45" customHeight="1" x14ac:dyDescent="0.25">
      <c r="A69" s="5"/>
      <c r="B69" s="22"/>
      <c r="C69" s="22"/>
      <c r="D69" s="22"/>
    </row>
    <row r="70" spans="1:5" ht="14.45" customHeight="1" x14ac:dyDescent="0.25">
      <c r="A70" s="5"/>
      <c r="B70" s="22"/>
      <c r="C70" s="22"/>
      <c r="D70" s="22"/>
    </row>
    <row r="71" spans="1:5" ht="14.45" customHeight="1" x14ac:dyDescent="0.25">
      <c r="A71" s="5"/>
      <c r="B71" s="22"/>
      <c r="C71" s="22"/>
      <c r="D71" s="22"/>
    </row>
    <row r="72" spans="1:5" ht="14.45" customHeight="1" x14ac:dyDescent="0.25">
      <c r="A72" s="5"/>
      <c r="B72" s="22"/>
      <c r="C72" s="22"/>
      <c r="D72" s="22"/>
    </row>
    <row r="73" spans="1:5" ht="14.45" customHeight="1" x14ac:dyDescent="0.25">
      <c r="A73" s="5"/>
      <c r="B73" s="22"/>
      <c r="C73" s="22"/>
      <c r="D73" s="22"/>
    </row>
    <row r="74" spans="1:5" ht="14.45" customHeight="1" x14ac:dyDescent="0.25">
      <c r="A74" s="5"/>
      <c r="B74" s="22"/>
      <c r="C74" s="22"/>
      <c r="D74" s="22"/>
    </row>
    <row r="75" spans="1:5" ht="14.45" customHeight="1" x14ac:dyDescent="0.25">
      <c r="A75" s="5"/>
      <c r="B75" s="22"/>
      <c r="C75" s="22"/>
      <c r="D75" s="22"/>
    </row>
    <row r="76" spans="1:5" ht="14.45" customHeight="1" x14ac:dyDescent="0.25">
      <c r="A76" s="5"/>
      <c r="B76" s="22"/>
      <c r="C76" s="22"/>
      <c r="D76" s="22"/>
    </row>
    <row r="77" spans="1:5" ht="14.45" customHeight="1" x14ac:dyDescent="0.25">
      <c r="A77" s="5"/>
      <c r="B77" s="22"/>
      <c r="C77" s="22"/>
      <c r="D77" s="22"/>
    </row>
    <row r="78" spans="1:5" ht="14.45" customHeight="1" x14ac:dyDescent="0.25">
      <c r="A78" s="5"/>
      <c r="B78" s="22"/>
      <c r="C78" s="22"/>
      <c r="D78" s="22"/>
    </row>
    <row r="79" spans="1:5" ht="14.45" customHeight="1" x14ac:dyDescent="0.25">
      <c r="A79" s="5"/>
      <c r="B79" s="22"/>
      <c r="C79" s="22"/>
      <c r="D79" s="22"/>
    </row>
    <row r="80" spans="1:5" ht="14.45" customHeight="1" x14ac:dyDescent="0.25">
      <c r="A80" s="5"/>
      <c r="B80" s="22"/>
      <c r="C80" s="22"/>
    </row>
    <row r="81" spans="1:5" ht="15.75" x14ac:dyDescent="0.25">
      <c r="B81" s="3"/>
      <c r="D81" s="369" t="s">
        <v>137</v>
      </c>
      <c r="E81" s="369"/>
    </row>
    <row r="82" spans="1:5" ht="15.75" thickBot="1" x14ac:dyDescent="0.3">
      <c r="B82" s="3"/>
    </row>
    <row r="83" spans="1:5" ht="26.25" customHeight="1" thickBot="1" x14ac:dyDescent="0.3">
      <c r="A83" s="249" t="s">
        <v>62</v>
      </c>
      <c r="B83" s="250"/>
      <c r="C83" s="250"/>
      <c r="D83" s="250"/>
      <c r="E83" s="251"/>
    </row>
    <row r="84" spans="1:5" ht="20.25" customHeight="1" x14ac:dyDescent="0.25">
      <c r="A84" s="243" t="s">
        <v>90</v>
      </c>
      <c r="B84" s="244"/>
      <c r="C84" s="244"/>
      <c r="D84" s="244"/>
      <c r="E84" s="245"/>
    </row>
    <row r="85" spans="1:5" ht="21.75" customHeight="1" x14ac:dyDescent="0.25">
      <c r="A85" s="246"/>
      <c r="B85" s="247"/>
      <c r="C85" s="247"/>
      <c r="D85" s="247"/>
      <c r="E85" s="248"/>
    </row>
    <row r="86" spans="1:5" s="8" customFormat="1" ht="13.7" customHeight="1" x14ac:dyDescent="0.25">
      <c r="A86" s="7"/>
      <c r="B86" s="257" t="s">
        <v>22</v>
      </c>
      <c r="C86" s="258"/>
      <c r="D86" s="259" t="s">
        <v>23</v>
      </c>
      <c r="E86" s="260"/>
    </row>
    <row r="87" spans="1:5" s="8" customFormat="1" ht="21.95" customHeight="1" thickBot="1" x14ac:dyDescent="0.3">
      <c r="A87" s="88" t="s">
        <v>88</v>
      </c>
      <c r="B87" s="240"/>
      <c r="C87" s="241"/>
      <c r="D87" s="287"/>
      <c r="E87" s="288"/>
    </row>
    <row r="88" spans="1:5" ht="21" customHeight="1" thickBot="1" x14ac:dyDescent="0.3">
      <c r="A88" s="229" t="s">
        <v>89</v>
      </c>
      <c r="B88" s="230"/>
      <c r="C88" s="230"/>
      <c r="D88" s="230"/>
      <c r="E88" s="231"/>
    </row>
    <row r="89" spans="1:5" ht="19.5" thickBot="1" x14ac:dyDescent="0.3">
      <c r="A89" s="72" t="s">
        <v>14</v>
      </c>
      <c r="B89" s="291" t="s">
        <v>16</v>
      </c>
      <c r="C89" s="292"/>
      <c r="D89" s="227" t="s">
        <v>15</v>
      </c>
      <c r="E89" s="228"/>
    </row>
    <row r="90" spans="1:5" s="13" customFormat="1" ht="18" customHeight="1" thickBot="1" x14ac:dyDescent="0.3">
      <c r="A90" s="57" t="s">
        <v>103</v>
      </c>
      <c r="B90" s="202">
        <f>SUM(B91:B94)</f>
        <v>0</v>
      </c>
      <c r="C90" s="232"/>
      <c r="D90" s="202">
        <f>SUM(D91:D94)</f>
        <v>0</v>
      </c>
      <c r="E90" s="232"/>
    </row>
    <row r="91" spans="1:5" s="13" customFormat="1" ht="18" customHeight="1" x14ac:dyDescent="0.25">
      <c r="A91" s="58" t="s">
        <v>123</v>
      </c>
      <c r="B91" s="204">
        <v>0</v>
      </c>
      <c r="C91" s="205"/>
      <c r="D91" s="168">
        <v>0</v>
      </c>
      <c r="E91" s="169"/>
    </row>
    <row r="92" spans="1:5" s="13" customFormat="1" ht="18" customHeight="1" x14ac:dyDescent="0.25">
      <c r="A92" s="58" t="s">
        <v>144</v>
      </c>
      <c r="B92" s="198">
        <v>0</v>
      </c>
      <c r="C92" s="199"/>
      <c r="D92" s="170">
        <v>0</v>
      </c>
      <c r="E92" s="171"/>
    </row>
    <row r="93" spans="1:5" s="13" customFormat="1" ht="18" customHeight="1" x14ac:dyDescent="0.25">
      <c r="A93" s="58" t="s">
        <v>150</v>
      </c>
      <c r="B93" s="198">
        <v>0</v>
      </c>
      <c r="C93" s="199"/>
      <c r="D93" s="170">
        <v>0</v>
      </c>
      <c r="E93" s="171"/>
    </row>
    <row r="94" spans="1:5" s="13" customFormat="1" ht="18" customHeight="1" thickBot="1" x14ac:dyDescent="0.3">
      <c r="A94" s="59" t="s">
        <v>124</v>
      </c>
      <c r="B94" s="238">
        <v>0</v>
      </c>
      <c r="C94" s="239"/>
      <c r="D94" s="289">
        <v>0</v>
      </c>
      <c r="E94" s="290"/>
    </row>
    <row r="95" spans="1:5" s="13" customFormat="1" ht="18" customHeight="1" thickBot="1" x14ac:dyDescent="0.3">
      <c r="A95" s="93"/>
      <c r="B95" s="293"/>
      <c r="C95" s="293"/>
      <c r="D95" s="92"/>
      <c r="E95" s="91"/>
    </row>
    <row r="96" spans="1:5" s="13" customFormat="1" ht="18" customHeight="1" thickBot="1" x14ac:dyDescent="0.3">
      <c r="A96" s="60" t="s">
        <v>18</v>
      </c>
      <c r="B96" s="202">
        <f>SUM(B97:B108)</f>
        <v>0</v>
      </c>
      <c r="C96" s="232"/>
      <c r="D96" s="202">
        <f>SUM(D97:D108)</f>
        <v>0</v>
      </c>
      <c r="E96" s="232"/>
    </row>
    <row r="97" spans="1:5" s="13" customFormat="1" ht="18" customHeight="1" x14ac:dyDescent="0.25">
      <c r="A97" s="61" t="s">
        <v>91</v>
      </c>
      <c r="B97" s="204">
        <v>0</v>
      </c>
      <c r="C97" s="205"/>
      <c r="D97" s="285">
        <v>0</v>
      </c>
      <c r="E97" s="286"/>
    </row>
    <row r="98" spans="1:5" s="13" customFormat="1" ht="18" customHeight="1" x14ac:dyDescent="0.25">
      <c r="A98" s="58" t="s">
        <v>125</v>
      </c>
      <c r="B98" s="198">
        <v>0</v>
      </c>
      <c r="C98" s="199"/>
      <c r="D98" s="170">
        <v>0</v>
      </c>
      <c r="E98" s="171"/>
    </row>
    <row r="99" spans="1:5" s="13" customFormat="1" ht="18" customHeight="1" x14ac:dyDescent="0.25">
      <c r="A99" s="58" t="s">
        <v>126</v>
      </c>
      <c r="B99" s="198">
        <v>0</v>
      </c>
      <c r="C99" s="199"/>
      <c r="D99" s="198">
        <v>0</v>
      </c>
      <c r="E99" s="242"/>
    </row>
    <row r="100" spans="1:5" s="13" customFormat="1" ht="18" customHeight="1" x14ac:dyDescent="0.25">
      <c r="A100" s="162" t="s">
        <v>138</v>
      </c>
      <c r="B100" s="198">
        <v>0</v>
      </c>
      <c r="C100" s="199"/>
      <c r="D100" s="170">
        <v>0</v>
      </c>
      <c r="E100" s="171"/>
    </row>
    <row r="101" spans="1:5" s="13" customFormat="1" ht="18" customHeight="1" x14ac:dyDescent="0.25">
      <c r="A101" s="58" t="s">
        <v>127</v>
      </c>
      <c r="B101" s="198">
        <v>0</v>
      </c>
      <c r="C101" s="199"/>
      <c r="D101" s="170">
        <v>0</v>
      </c>
      <c r="E101" s="171"/>
    </row>
    <row r="102" spans="1:5" s="13" customFormat="1" ht="18" customHeight="1" x14ac:dyDescent="0.25">
      <c r="A102" s="58" t="s">
        <v>33</v>
      </c>
      <c r="B102" s="198">
        <v>0</v>
      </c>
      <c r="C102" s="199"/>
      <c r="D102" s="170">
        <v>0</v>
      </c>
      <c r="E102" s="171"/>
    </row>
    <row r="103" spans="1:5" s="13" customFormat="1" ht="18" customHeight="1" x14ac:dyDescent="0.25">
      <c r="A103" s="58" t="s">
        <v>118</v>
      </c>
      <c r="B103" s="198">
        <v>0</v>
      </c>
      <c r="C103" s="199"/>
      <c r="D103" s="170">
        <v>0</v>
      </c>
      <c r="E103" s="171"/>
    </row>
    <row r="104" spans="1:5" s="13" customFormat="1" ht="18" customHeight="1" x14ac:dyDescent="0.25">
      <c r="A104" s="58" t="s">
        <v>145</v>
      </c>
      <c r="B104" s="198">
        <v>0</v>
      </c>
      <c r="C104" s="199"/>
      <c r="D104" s="170">
        <v>0</v>
      </c>
      <c r="E104" s="171"/>
    </row>
    <row r="105" spans="1:5" s="13" customFormat="1" ht="18" customHeight="1" x14ac:dyDescent="0.25">
      <c r="A105" s="58" t="s">
        <v>128</v>
      </c>
      <c r="B105" s="198">
        <v>0</v>
      </c>
      <c r="C105" s="199"/>
      <c r="D105" s="198">
        <v>0</v>
      </c>
      <c r="E105" s="242"/>
    </row>
    <row r="106" spans="1:5" s="13" customFormat="1" ht="18" customHeight="1" x14ac:dyDescent="0.25">
      <c r="A106" s="58" t="s">
        <v>129</v>
      </c>
      <c r="B106" s="198">
        <v>0</v>
      </c>
      <c r="C106" s="199"/>
      <c r="D106" s="170">
        <v>0</v>
      </c>
      <c r="E106" s="171"/>
    </row>
    <row r="107" spans="1:5" s="13" customFormat="1" ht="18" customHeight="1" x14ac:dyDescent="0.25">
      <c r="A107" s="58" t="s">
        <v>17</v>
      </c>
      <c r="B107" s="198">
        <v>0</v>
      </c>
      <c r="C107" s="199"/>
      <c r="D107" s="170">
        <v>0</v>
      </c>
      <c r="E107" s="171"/>
    </row>
    <row r="108" spans="1:5" s="13" customFormat="1" ht="18" customHeight="1" thickBot="1" x14ac:dyDescent="0.3">
      <c r="A108" s="58" t="s">
        <v>130</v>
      </c>
      <c r="B108" s="198">
        <v>0</v>
      </c>
      <c r="C108" s="199"/>
      <c r="D108" s="170">
        <v>0</v>
      </c>
      <c r="E108" s="171"/>
    </row>
    <row r="109" spans="1:5" ht="18" customHeight="1" thickBot="1" x14ac:dyDescent="0.3">
      <c r="A109" s="63" t="s">
        <v>79</v>
      </c>
      <c r="B109" s="301">
        <f>B90+B96</f>
        <v>0</v>
      </c>
      <c r="C109" s="302"/>
      <c r="D109" s="301">
        <f>SUM(D90+D96)</f>
        <v>0</v>
      </c>
      <c r="E109" s="302"/>
    </row>
    <row r="110" spans="1:5" ht="33.75" customHeight="1" thickBot="1" x14ac:dyDescent="0.3">
      <c r="A110" s="64" t="s">
        <v>93</v>
      </c>
      <c r="B110" s="301">
        <f>B144</f>
        <v>0</v>
      </c>
      <c r="C110" s="302"/>
      <c r="D110" s="301">
        <f>D144</f>
        <v>0</v>
      </c>
      <c r="E110" s="302"/>
    </row>
    <row r="111" spans="1:5" ht="41.25" customHeight="1" thickBot="1" x14ac:dyDescent="0.3">
      <c r="A111" s="154" t="s">
        <v>146</v>
      </c>
      <c r="B111" s="303">
        <f>SUM(B109,B110)</f>
        <v>0</v>
      </c>
      <c r="C111" s="304"/>
      <c r="D111" s="303">
        <f>SUM(D109,D110)</f>
        <v>0</v>
      </c>
      <c r="E111" s="304"/>
    </row>
    <row r="112" spans="1:5" ht="24" customHeight="1" thickBot="1" x14ac:dyDescent="0.3">
      <c r="A112" s="65"/>
      <c r="B112" s="3"/>
      <c r="E112" s="6"/>
    </row>
    <row r="113" spans="1:7" ht="20.100000000000001" customHeight="1" thickBot="1" x14ac:dyDescent="0.3">
      <c r="A113" s="209" t="s">
        <v>51</v>
      </c>
      <c r="B113" s="211" t="s">
        <v>16</v>
      </c>
      <c r="C113" s="212"/>
      <c r="D113" s="215" t="s">
        <v>15</v>
      </c>
      <c r="E113" s="216"/>
      <c r="F113" s="142" t="s">
        <v>36</v>
      </c>
      <c r="G113" s="143" t="s">
        <v>37</v>
      </c>
    </row>
    <row r="114" spans="1:7" ht="20.100000000000001" customHeight="1" thickBot="1" x14ac:dyDescent="0.3">
      <c r="A114" s="210"/>
      <c r="B114" s="213"/>
      <c r="C114" s="214"/>
      <c r="D114" s="217"/>
      <c r="E114" s="218"/>
      <c r="F114" s="207" t="s">
        <v>78</v>
      </c>
      <c r="G114" s="208"/>
    </row>
    <row r="115" spans="1:7" s="13" customFormat="1" ht="18" customHeight="1" thickBot="1" x14ac:dyDescent="0.3">
      <c r="A115" s="66" t="s">
        <v>20</v>
      </c>
      <c r="B115" s="200">
        <f>SUM(B116:B118)</f>
        <v>0</v>
      </c>
      <c r="C115" s="201"/>
      <c r="D115" s="200">
        <f>SUM(D116:D118)</f>
        <v>0</v>
      </c>
      <c r="E115" s="201"/>
      <c r="F115" s="144">
        <f>SUM(F116:F118)</f>
        <v>0</v>
      </c>
      <c r="G115" s="145">
        <f>SUM(G116:G118)</f>
        <v>0</v>
      </c>
    </row>
    <row r="116" spans="1:7" s="13" customFormat="1" ht="18" customHeight="1" x14ac:dyDescent="0.25">
      <c r="A116" s="61" t="s">
        <v>64</v>
      </c>
      <c r="B116" s="204">
        <v>0</v>
      </c>
      <c r="C116" s="205"/>
      <c r="D116" s="168">
        <v>0</v>
      </c>
      <c r="E116" s="169"/>
      <c r="F116" s="46">
        <v>0</v>
      </c>
      <c r="G116" s="47">
        <v>0</v>
      </c>
    </row>
    <row r="117" spans="1:7" s="13" customFormat="1" ht="18" customHeight="1" x14ac:dyDescent="0.25">
      <c r="A117" s="58" t="s">
        <v>119</v>
      </c>
      <c r="B117" s="198">
        <v>0</v>
      </c>
      <c r="C117" s="206"/>
      <c r="D117" s="170">
        <v>0</v>
      </c>
      <c r="E117" s="171"/>
      <c r="F117" s="48">
        <v>0</v>
      </c>
      <c r="G117" s="49">
        <v>0</v>
      </c>
    </row>
    <row r="118" spans="1:7" s="13" customFormat="1" ht="18" customHeight="1" thickBot="1" x14ac:dyDescent="0.3">
      <c r="A118" s="58" t="s">
        <v>153</v>
      </c>
      <c r="B118" s="198">
        <v>0</v>
      </c>
      <c r="C118" s="206"/>
      <c r="D118" s="170">
        <v>0</v>
      </c>
      <c r="E118" s="171"/>
      <c r="F118" s="48">
        <v>0</v>
      </c>
      <c r="G118" s="49">
        <v>0</v>
      </c>
    </row>
    <row r="119" spans="1:7" s="13" customFormat="1" ht="20.100000000000001" customHeight="1" thickBot="1" x14ac:dyDescent="0.3">
      <c r="A119" s="66" t="s">
        <v>21</v>
      </c>
      <c r="B119" s="202">
        <f>SUM(B120:B132)</f>
        <v>0</v>
      </c>
      <c r="C119" s="203"/>
      <c r="D119" s="299">
        <f t="shared" ref="D119" si="0">SUM(D120:D132)</f>
        <v>0</v>
      </c>
      <c r="E119" s="300"/>
      <c r="F119" s="146">
        <f>SUM(F120:F132)</f>
        <v>0</v>
      </c>
      <c r="G119" s="147">
        <f>SUM(G120:G132)</f>
        <v>0</v>
      </c>
    </row>
    <row r="120" spans="1:7" s="13" customFormat="1" ht="18" customHeight="1" x14ac:dyDescent="0.25">
      <c r="A120" s="61" t="s">
        <v>120</v>
      </c>
      <c r="B120" s="204">
        <v>0</v>
      </c>
      <c r="C120" s="381"/>
      <c r="D120" s="285">
        <v>0</v>
      </c>
      <c r="E120" s="286"/>
      <c r="F120" s="46">
        <v>0</v>
      </c>
      <c r="G120" s="47">
        <v>0</v>
      </c>
    </row>
    <row r="121" spans="1:7" s="13" customFormat="1" ht="18" customHeight="1" x14ac:dyDescent="0.25">
      <c r="A121" s="58" t="s">
        <v>67</v>
      </c>
      <c r="B121" s="198">
        <v>0</v>
      </c>
      <c r="C121" s="206"/>
      <c r="D121" s="170">
        <v>0</v>
      </c>
      <c r="E121" s="171"/>
      <c r="F121" s="48">
        <v>0</v>
      </c>
      <c r="G121" s="49">
        <v>0</v>
      </c>
    </row>
    <row r="122" spans="1:7" s="13" customFormat="1" ht="18" customHeight="1" x14ac:dyDescent="0.25">
      <c r="A122" s="58" t="s">
        <v>151</v>
      </c>
      <c r="B122" s="198">
        <v>0</v>
      </c>
      <c r="C122" s="206"/>
      <c r="D122" s="170">
        <v>0</v>
      </c>
      <c r="E122" s="171"/>
      <c r="F122" s="48">
        <v>0</v>
      </c>
      <c r="G122" s="49">
        <v>0</v>
      </c>
    </row>
    <row r="123" spans="1:7" s="13" customFormat="1" ht="18" customHeight="1" x14ac:dyDescent="0.25">
      <c r="A123" s="58" t="s">
        <v>121</v>
      </c>
      <c r="B123" s="198">
        <v>0</v>
      </c>
      <c r="C123" s="206"/>
      <c r="D123" s="170">
        <v>0</v>
      </c>
      <c r="E123" s="171"/>
      <c r="F123" s="48">
        <v>0</v>
      </c>
      <c r="G123" s="49">
        <v>0</v>
      </c>
    </row>
    <row r="124" spans="1:7" s="13" customFormat="1" ht="18" customHeight="1" x14ac:dyDescent="0.25">
      <c r="A124" s="58" t="s">
        <v>38</v>
      </c>
      <c r="B124" s="198">
        <v>0</v>
      </c>
      <c r="C124" s="206"/>
      <c r="D124" s="170">
        <v>0</v>
      </c>
      <c r="E124" s="171"/>
      <c r="F124" s="48">
        <v>0</v>
      </c>
      <c r="G124" s="49">
        <v>0</v>
      </c>
    </row>
    <row r="125" spans="1:7" s="13" customFormat="1" ht="18" customHeight="1" x14ac:dyDescent="0.25">
      <c r="A125" s="58" t="s">
        <v>34</v>
      </c>
      <c r="B125" s="198">
        <v>0</v>
      </c>
      <c r="C125" s="206"/>
      <c r="D125" s="170">
        <v>0</v>
      </c>
      <c r="E125" s="171"/>
      <c r="F125" s="48">
        <v>0</v>
      </c>
      <c r="G125" s="49">
        <v>0</v>
      </c>
    </row>
    <row r="126" spans="1:7" s="13" customFormat="1" ht="18" customHeight="1" x14ac:dyDescent="0.25">
      <c r="A126" s="89" t="s">
        <v>65</v>
      </c>
      <c r="B126" s="198">
        <v>0</v>
      </c>
      <c r="C126" s="206"/>
      <c r="D126" s="170">
        <v>0</v>
      </c>
      <c r="E126" s="171"/>
      <c r="F126" s="48">
        <v>0</v>
      </c>
      <c r="G126" s="49">
        <v>0</v>
      </c>
    </row>
    <row r="127" spans="1:7" s="13" customFormat="1" ht="18" customHeight="1" x14ac:dyDescent="0.25">
      <c r="A127" s="58" t="s">
        <v>147</v>
      </c>
      <c r="B127" s="198">
        <v>0</v>
      </c>
      <c r="C127" s="206"/>
      <c r="D127" s="170">
        <v>0</v>
      </c>
      <c r="E127" s="171"/>
      <c r="F127" s="48">
        <v>0</v>
      </c>
      <c r="G127" s="49">
        <v>0</v>
      </c>
    </row>
    <row r="128" spans="1:7" s="13" customFormat="1" ht="18" customHeight="1" x14ac:dyDescent="0.25">
      <c r="A128" s="58" t="s">
        <v>94</v>
      </c>
      <c r="B128" s="198">
        <v>0</v>
      </c>
      <c r="C128" s="206"/>
      <c r="D128" s="170">
        <v>0</v>
      </c>
      <c r="E128" s="171"/>
      <c r="F128" s="48">
        <v>0</v>
      </c>
      <c r="G128" s="49">
        <v>0</v>
      </c>
    </row>
    <row r="129" spans="1:7" s="13" customFormat="1" ht="18" customHeight="1" x14ac:dyDescent="0.25">
      <c r="A129" s="67" t="s">
        <v>66</v>
      </c>
      <c r="B129" s="198">
        <v>0</v>
      </c>
      <c r="C129" s="206"/>
      <c r="D129" s="170">
        <v>0</v>
      </c>
      <c r="E129" s="171"/>
      <c r="F129" s="48">
        <v>0</v>
      </c>
      <c r="G129" s="49">
        <v>0</v>
      </c>
    </row>
    <row r="130" spans="1:7" s="13" customFormat="1" ht="18" customHeight="1" x14ac:dyDescent="0.25">
      <c r="A130" s="58" t="s">
        <v>35</v>
      </c>
      <c r="B130" s="198">
        <v>0</v>
      </c>
      <c r="C130" s="206"/>
      <c r="D130" s="170">
        <v>0</v>
      </c>
      <c r="E130" s="171"/>
      <c r="F130" s="48">
        <v>0</v>
      </c>
      <c r="G130" s="49">
        <v>0</v>
      </c>
    </row>
    <row r="131" spans="1:7" s="13" customFormat="1" ht="18" customHeight="1" x14ac:dyDescent="0.25">
      <c r="A131" s="58" t="s">
        <v>1</v>
      </c>
      <c r="B131" s="198">
        <v>0</v>
      </c>
      <c r="C131" s="206"/>
      <c r="D131" s="170">
        <v>0</v>
      </c>
      <c r="E131" s="171"/>
      <c r="F131" s="48">
        <v>0</v>
      </c>
      <c r="G131" s="49">
        <v>0</v>
      </c>
    </row>
    <row r="132" spans="1:7" s="13" customFormat="1" ht="18" customHeight="1" thickBot="1" x14ac:dyDescent="0.3">
      <c r="A132" s="58" t="s">
        <v>131</v>
      </c>
      <c r="B132" s="238">
        <v>0</v>
      </c>
      <c r="C132" s="239"/>
      <c r="D132" s="168">
        <v>0</v>
      </c>
      <c r="E132" s="169"/>
      <c r="F132" s="48">
        <v>0</v>
      </c>
      <c r="G132" s="49">
        <v>0</v>
      </c>
    </row>
    <row r="133" spans="1:7" s="13" customFormat="1" ht="18" customHeight="1" thickBot="1" x14ac:dyDescent="0.3">
      <c r="A133" s="95" t="s">
        <v>95</v>
      </c>
      <c r="B133" s="166">
        <f>B115+B119</f>
        <v>0</v>
      </c>
      <c r="C133" s="167"/>
      <c r="D133" s="166">
        <f>D115+D119</f>
        <v>0</v>
      </c>
      <c r="E133" s="167"/>
      <c r="F133" s="148">
        <f>F115+F119</f>
        <v>0</v>
      </c>
      <c r="G133" s="149">
        <f>G115+G119</f>
        <v>0</v>
      </c>
    </row>
    <row r="134" spans="1:7" s="13" customFormat="1" ht="18" customHeight="1" x14ac:dyDescent="0.25">
      <c r="A134" s="68" t="s">
        <v>136</v>
      </c>
      <c r="B134" s="204">
        <v>0</v>
      </c>
      <c r="C134" s="205"/>
      <c r="D134" s="168">
        <v>0</v>
      </c>
      <c r="E134" s="169"/>
      <c r="F134" s="46">
        <v>0</v>
      </c>
      <c r="G134" s="47">
        <v>0</v>
      </c>
    </row>
    <row r="135" spans="1:7" s="13" customFormat="1" ht="18" customHeight="1" x14ac:dyDescent="0.25">
      <c r="A135" s="62" t="s">
        <v>154</v>
      </c>
      <c r="B135" s="198">
        <v>0</v>
      </c>
      <c r="C135" s="199"/>
      <c r="D135" s="170">
        <v>0</v>
      </c>
      <c r="E135" s="171"/>
      <c r="F135" s="48">
        <v>0</v>
      </c>
      <c r="G135" s="49">
        <v>0</v>
      </c>
    </row>
    <row r="136" spans="1:7" s="13" customFormat="1" ht="18" customHeight="1" thickBot="1" x14ac:dyDescent="0.3">
      <c r="A136" s="163" t="s">
        <v>148</v>
      </c>
      <c r="B136" s="238"/>
      <c r="C136" s="239"/>
      <c r="D136" s="168"/>
      <c r="E136" s="169"/>
      <c r="F136" s="50"/>
      <c r="G136" s="51"/>
    </row>
    <row r="137" spans="1:7" ht="20.100000000000001" customHeight="1" thickBot="1" x14ac:dyDescent="0.3">
      <c r="A137" s="150" t="s">
        <v>107</v>
      </c>
      <c r="B137" s="301">
        <f>SUM(B115+B119+B134+B135)</f>
        <v>0</v>
      </c>
      <c r="C137" s="340"/>
      <c r="D137" s="301">
        <f>SUM(D115+D119+D134+D135)</f>
        <v>0</v>
      </c>
      <c r="E137" s="302"/>
      <c r="F137" s="151">
        <f>SUM(F115+F119+F134+F135)</f>
        <v>0</v>
      </c>
      <c r="G137" s="152">
        <f>SUM(G115+G119+G134+G135)</f>
        <v>0</v>
      </c>
    </row>
    <row r="138" spans="1:7" ht="15.75" thickBot="1" x14ac:dyDescent="0.3">
      <c r="A138" s="69"/>
      <c r="B138" s="3"/>
      <c r="D138" s="379"/>
      <c r="E138" s="380"/>
    </row>
    <row r="139" spans="1:7" ht="20.100000000000001" customHeight="1" thickBot="1" x14ac:dyDescent="0.3">
      <c r="A139" s="94" t="s">
        <v>52</v>
      </c>
      <c r="B139" s="17"/>
      <c r="C139" s="17"/>
      <c r="D139" s="17"/>
      <c r="E139" s="18"/>
    </row>
    <row r="140" spans="1:7" s="13" customFormat="1" ht="20.100000000000001" customHeight="1" x14ac:dyDescent="0.25">
      <c r="A140" s="61" t="s">
        <v>132</v>
      </c>
      <c r="B140" s="367">
        <v>0</v>
      </c>
      <c r="C140" s="368"/>
      <c r="D140" s="285">
        <v>0</v>
      </c>
      <c r="E140" s="286"/>
    </row>
    <row r="141" spans="1:7" s="13" customFormat="1" ht="20.100000000000001" customHeight="1" x14ac:dyDescent="0.25">
      <c r="A141" s="58" t="s">
        <v>133</v>
      </c>
      <c r="B141" s="198">
        <v>0</v>
      </c>
      <c r="C141" s="199"/>
      <c r="D141" s="170">
        <v>0</v>
      </c>
      <c r="E141" s="171"/>
    </row>
    <row r="142" spans="1:7" s="13" customFormat="1" ht="20.100000000000001" customHeight="1" x14ac:dyDescent="0.25">
      <c r="A142" s="58" t="s">
        <v>134</v>
      </c>
      <c r="B142" s="198">
        <v>0</v>
      </c>
      <c r="C142" s="199"/>
      <c r="D142" s="170">
        <v>0</v>
      </c>
      <c r="E142" s="171"/>
    </row>
    <row r="143" spans="1:7" s="13" customFormat="1" ht="20.100000000000001" customHeight="1" thickBot="1" x14ac:dyDescent="0.3">
      <c r="A143" s="58" t="s">
        <v>135</v>
      </c>
      <c r="B143" s="238">
        <v>0</v>
      </c>
      <c r="C143" s="239"/>
      <c r="D143" s="168">
        <v>0</v>
      </c>
      <c r="E143" s="169"/>
    </row>
    <row r="144" spans="1:7" ht="20.100000000000001" customHeight="1" thickBot="1" x14ac:dyDescent="0.3">
      <c r="A144" s="138" t="s">
        <v>80</v>
      </c>
      <c r="B144" s="358">
        <f>SUM(B140:B143)</f>
        <v>0</v>
      </c>
      <c r="C144" s="359"/>
      <c r="D144" s="358">
        <f>SUM(D140:D143)</f>
        <v>0</v>
      </c>
      <c r="E144" s="359"/>
    </row>
    <row r="145" spans="1:7" ht="31.7" customHeight="1" thickTop="1" thickBot="1" x14ac:dyDescent="0.3">
      <c r="A145" s="362" t="s">
        <v>152</v>
      </c>
      <c r="B145" s="363"/>
      <c r="C145" s="363"/>
      <c r="D145" s="363"/>
      <c r="E145" s="364"/>
    </row>
    <row r="146" spans="1:7" ht="33.950000000000003" customHeight="1" thickTop="1" thickBot="1" x14ac:dyDescent="0.3">
      <c r="A146" s="153" t="s">
        <v>108</v>
      </c>
      <c r="B146" s="365">
        <f>SUM(B137+B144)</f>
        <v>0</v>
      </c>
      <c r="C146" s="366"/>
      <c r="D146" s="360">
        <f>SUM(D137+D144)</f>
        <v>0</v>
      </c>
      <c r="E146" s="361"/>
    </row>
    <row r="147" spans="1:7" x14ac:dyDescent="0.25">
      <c r="B147" s="1"/>
      <c r="C147" s="1"/>
    </row>
    <row r="148" spans="1:7" x14ac:dyDescent="0.25">
      <c r="B148" s="1"/>
      <c r="C148" s="1"/>
    </row>
    <row r="149" spans="1:7" x14ac:dyDescent="0.25">
      <c r="B149" s="1"/>
      <c r="C149" s="1"/>
    </row>
    <row r="150" spans="1:7" x14ac:dyDescent="0.25">
      <c r="B150" s="1"/>
      <c r="C150" s="1"/>
    </row>
    <row r="151" spans="1:7" x14ac:dyDescent="0.25">
      <c r="B151" s="1"/>
      <c r="C151" s="1"/>
    </row>
    <row r="152" spans="1:7" x14ac:dyDescent="0.25">
      <c r="B152" s="1"/>
      <c r="C152" s="1"/>
    </row>
    <row r="153" spans="1:7" x14ac:dyDescent="0.25">
      <c r="B153" s="1"/>
      <c r="C153" s="1"/>
    </row>
    <row r="154" spans="1:7" x14ac:dyDescent="0.25">
      <c r="B154" s="1"/>
      <c r="C154" s="1"/>
    </row>
    <row r="155" spans="1:7" x14ac:dyDescent="0.25">
      <c r="B155" s="3"/>
    </row>
    <row r="156" spans="1:7" ht="15.75" x14ac:dyDescent="0.25">
      <c r="B156" s="3"/>
      <c r="F156" s="369" t="s">
        <v>137</v>
      </c>
      <c r="G156" s="369"/>
    </row>
    <row r="157" spans="1:7" x14ac:dyDescent="0.25">
      <c r="A157" s="9"/>
      <c r="B157" s="3"/>
      <c r="D157" s="16"/>
    </row>
    <row r="158" spans="1:7" ht="15.75" thickBot="1" x14ac:dyDescent="0.3">
      <c r="B158" s="3"/>
    </row>
    <row r="159" spans="1:7" ht="24" thickBot="1" x14ac:dyDescent="0.3">
      <c r="A159" s="373" t="s">
        <v>3</v>
      </c>
      <c r="B159" s="374"/>
      <c r="C159" s="374"/>
      <c r="D159" s="374"/>
      <c r="E159" s="375"/>
    </row>
    <row r="160" spans="1:7" ht="15.75" x14ac:dyDescent="0.25">
      <c r="A160" s="141" t="s">
        <v>104</v>
      </c>
      <c r="B160" s="1"/>
      <c r="C160" s="1"/>
      <c r="D160" s="19"/>
      <c r="E160" s="21"/>
    </row>
    <row r="161" spans="1:5" ht="14.45" customHeight="1" thickBot="1" x14ac:dyDescent="0.3">
      <c r="A161" s="2"/>
      <c r="B161" s="1"/>
      <c r="C161" s="1"/>
      <c r="D161" s="19"/>
      <c r="E161" s="20"/>
    </row>
    <row r="162" spans="1:5" ht="21.95" customHeight="1" thickBot="1" x14ac:dyDescent="0.3">
      <c r="A162" s="353" t="s">
        <v>10</v>
      </c>
      <c r="B162" s="354"/>
      <c r="C162" s="354"/>
      <c r="D162" s="354"/>
      <c r="E162" s="355"/>
    </row>
    <row r="163" spans="1:5" s="13" customFormat="1" ht="19.5" customHeight="1" x14ac:dyDescent="0.25">
      <c r="A163" s="338" t="s">
        <v>4</v>
      </c>
      <c r="B163" s="339"/>
      <c r="C163" s="294">
        <f>'Abrechnung Film'!D115</f>
        <v>0</v>
      </c>
      <c r="D163" s="295"/>
      <c r="E163" s="296"/>
    </row>
    <row r="164" spans="1:5" s="13" customFormat="1" ht="19.5" customHeight="1" thickBot="1" x14ac:dyDescent="0.3">
      <c r="A164" s="318" t="s">
        <v>5</v>
      </c>
      <c r="B164" s="319"/>
      <c r="C164" s="376">
        <f>'Abrechnung Film'!D137-'Abrechnung Film'!D115</f>
        <v>0</v>
      </c>
      <c r="D164" s="377"/>
      <c r="E164" s="378"/>
    </row>
    <row r="165" spans="1:5" ht="35.25" customHeight="1" thickBot="1" x14ac:dyDescent="0.3">
      <c r="A165" s="345" t="s">
        <v>105</v>
      </c>
      <c r="B165" s="346"/>
      <c r="C165" s="202">
        <f>SUM(D137)</f>
        <v>0</v>
      </c>
      <c r="D165" s="203"/>
      <c r="E165" s="232"/>
    </row>
    <row r="166" spans="1:5" ht="12.6" customHeight="1" x14ac:dyDescent="0.25">
      <c r="A166" s="96"/>
      <c r="B166" s="97"/>
      <c r="C166" s="98"/>
      <c r="D166" s="99"/>
      <c r="E166" s="100"/>
    </row>
    <row r="167" spans="1:5" ht="15.95" customHeight="1" thickBot="1" x14ac:dyDescent="0.3">
      <c r="A167" s="328" t="s">
        <v>77</v>
      </c>
      <c r="B167" s="329"/>
      <c r="C167" s="350">
        <f>'Abrechnung Film'!D144</f>
        <v>0</v>
      </c>
      <c r="D167" s="351"/>
      <c r="E167" s="352"/>
    </row>
    <row r="168" spans="1:5" ht="24" customHeight="1" thickBot="1" x14ac:dyDescent="0.3">
      <c r="A168" s="330" t="s">
        <v>19</v>
      </c>
      <c r="B168" s="331"/>
      <c r="C168" s="202">
        <f>SUM(D146)</f>
        <v>0</v>
      </c>
      <c r="D168" s="203"/>
      <c r="E168" s="232"/>
    </row>
    <row r="169" spans="1:5" ht="20.100000000000001" customHeight="1" thickBot="1" x14ac:dyDescent="0.3">
      <c r="A169" s="69"/>
      <c r="B169" s="101"/>
      <c r="C169" s="101"/>
      <c r="D169" s="102"/>
      <c r="E169" s="65"/>
    </row>
    <row r="170" spans="1:5" ht="21.95" customHeight="1" thickBot="1" x14ac:dyDescent="0.3">
      <c r="A170" s="353" t="s">
        <v>11</v>
      </c>
      <c r="B170" s="354"/>
      <c r="C170" s="354"/>
      <c r="D170" s="354"/>
      <c r="E170" s="355"/>
    </row>
    <row r="171" spans="1:5" ht="19.5" customHeight="1" thickBot="1" x14ac:dyDescent="0.3">
      <c r="A171" s="322" t="s">
        <v>12</v>
      </c>
      <c r="B171" s="323"/>
      <c r="C171" s="323"/>
      <c r="D171" s="323"/>
      <c r="E171" s="324"/>
    </row>
    <row r="172" spans="1:5" ht="19.5" customHeight="1" x14ac:dyDescent="0.25">
      <c r="A172" s="312" t="s">
        <v>96</v>
      </c>
      <c r="B172" s="313"/>
      <c r="C172" s="325">
        <f>'Abrechnung Film'!D97</f>
        <v>0</v>
      </c>
      <c r="D172" s="326"/>
      <c r="E172" s="327"/>
    </row>
    <row r="173" spans="1:5" ht="19.5" customHeight="1" x14ac:dyDescent="0.25">
      <c r="A173" s="308" t="s">
        <v>106</v>
      </c>
      <c r="B173" s="309"/>
      <c r="C173" s="297">
        <f>'Abrechnung Film'!D98</f>
        <v>0</v>
      </c>
      <c r="D173" s="297"/>
      <c r="E173" s="298"/>
    </row>
    <row r="174" spans="1:5" ht="19.5" customHeight="1" x14ac:dyDescent="0.25">
      <c r="A174" s="320" t="s">
        <v>63</v>
      </c>
      <c r="B174" s="321"/>
      <c r="C174" s="347">
        <f>SUM(D99)</f>
        <v>0</v>
      </c>
      <c r="D174" s="348"/>
      <c r="E174" s="349"/>
    </row>
    <row r="175" spans="1:5" ht="19.5" customHeight="1" x14ac:dyDescent="0.25">
      <c r="A175" s="316" t="s">
        <v>81</v>
      </c>
      <c r="B175" s="317"/>
      <c r="C175" s="297">
        <f>SUM(D100:D101)</f>
        <v>0</v>
      </c>
      <c r="D175" s="297"/>
      <c r="E175" s="298"/>
    </row>
    <row r="176" spans="1:5" ht="19.5" customHeight="1" x14ac:dyDescent="0.25">
      <c r="A176" s="316" t="s">
        <v>6</v>
      </c>
      <c r="B176" s="317"/>
      <c r="C176" s="297">
        <f>'Abrechnung Film'!D106</f>
        <v>0</v>
      </c>
      <c r="D176" s="297"/>
      <c r="E176" s="298"/>
    </row>
    <row r="177" spans="1:5" ht="19.5" customHeight="1" x14ac:dyDescent="0.25">
      <c r="A177" s="316" t="s">
        <v>75</v>
      </c>
      <c r="B177" s="317"/>
      <c r="C177" s="297">
        <f>'Abrechnung Film'!D107</f>
        <v>0</v>
      </c>
      <c r="D177" s="297"/>
      <c r="E177" s="298"/>
    </row>
    <row r="178" spans="1:5" ht="19.5" customHeight="1" thickBot="1" x14ac:dyDescent="0.3">
      <c r="A178" s="103" t="s">
        <v>76</v>
      </c>
      <c r="B178" s="104"/>
      <c r="C178" s="343">
        <f>'Abrechnung Film'!D108+D102+D103+D104+D105</f>
        <v>0</v>
      </c>
      <c r="D178" s="343"/>
      <c r="E178" s="344"/>
    </row>
    <row r="179" spans="1:5" ht="19.5" customHeight="1" thickBot="1" x14ac:dyDescent="0.3">
      <c r="A179" s="341" t="s">
        <v>7</v>
      </c>
      <c r="B179" s="342"/>
      <c r="C179" s="335">
        <f>SUM(D96)</f>
        <v>0</v>
      </c>
      <c r="D179" s="336"/>
      <c r="E179" s="337"/>
    </row>
    <row r="180" spans="1:5" ht="19.5" customHeight="1" thickBot="1" x14ac:dyDescent="0.3">
      <c r="A180" s="105"/>
      <c r="B180" s="106"/>
      <c r="C180" s="356"/>
      <c r="D180" s="356"/>
      <c r="E180" s="357"/>
    </row>
    <row r="181" spans="1:5" ht="19.5" customHeight="1" thickBot="1" x14ac:dyDescent="0.3">
      <c r="A181" s="322" t="s">
        <v>13</v>
      </c>
      <c r="B181" s="323"/>
      <c r="C181" s="323"/>
      <c r="D181" s="323"/>
      <c r="E181" s="324"/>
    </row>
    <row r="182" spans="1:5" ht="19.5" customHeight="1" x14ac:dyDescent="0.25">
      <c r="A182" s="312" t="s">
        <v>97</v>
      </c>
      <c r="B182" s="313"/>
      <c r="C182" s="294">
        <f>'Abrechnung Film'!D92</f>
        <v>0</v>
      </c>
      <c r="D182" s="295"/>
      <c r="E182" s="296"/>
    </row>
    <row r="183" spans="1:5" ht="19.5" customHeight="1" x14ac:dyDescent="0.25">
      <c r="A183" s="308" t="s">
        <v>98</v>
      </c>
      <c r="B183" s="309"/>
      <c r="C183" s="297">
        <f>'Abrechnung Film'!D93</f>
        <v>0</v>
      </c>
      <c r="D183" s="297"/>
      <c r="E183" s="298"/>
    </row>
    <row r="184" spans="1:5" ht="19.5" customHeight="1" x14ac:dyDescent="0.25">
      <c r="A184" s="308" t="s">
        <v>8</v>
      </c>
      <c r="B184" s="309"/>
      <c r="C184" s="297">
        <f>SUM(D91)</f>
        <v>0</v>
      </c>
      <c r="D184" s="297"/>
      <c r="E184" s="298"/>
    </row>
    <row r="185" spans="1:5" ht="19.5" customHeight="1" thickBot="1" x14ac:dyDescent="0.3">
      <c r="A185" s="107" t="s">
        <v>0</v>
      </c>
      <c r="B185" s="108"/>
      <c r="C185" s="294">
        <f>'Abrechnung Film'!D94</f>
        <v>0</v>
      </c>
      <c r="D185" s="295"/>
      <c r="E185" s="296"/>
    </row>
    <row r="186" spans="1:5" ht="19.5" customHeight="1" thickBot="1" x14ac:dyDescent="0.3">
      <c r="A186" s="109" t="s">
        <v>9</v>
      </c>
      <c r="B186" s="110"/>
      <c r="C186" s="332">
        <f>SUM(D90)</f>
        <v>0</v>
      </c>
      <c r="D186" s="333"/>
      <c r="E186" s="334"/>
    </row>
    <row r="187" spans="1:5" ht="32.1" customHeight="1" thickBot="1" x14ac:dyDescent="0.3">
      <c r="A187" s="310" t="s">
        <v>99</v>
      </c>
      <c r="B187" s="311"/>
      <c r="C187" s="202">
        <f>SUM(C179,C186)</f>
        <v>0</v>
      </c>
      <c r="D187" s="203"/>
      <c r="E187" s="232"/>
    </row>
    <row r="188" spans="1:5" ht="22.7" customHeight="1" thickBot="1" x14ac:dyDescent="0.3">
      <c r="A188" s="314" t="s">
        <v>77</v>
      </c>
      <c r="B188" s="315"/>
      <c r="C188" s="332">
        <f>'Abrechnung Film'!D144</f>
        <v>0</v>
      </c>
      <c r="D188" s="333"/>
      <c r="E188" s="334"/>
    </row>
    <row r="189" spans="1:5" ht="25.5" customHeight="1" thickBot="1" x14ac:dyDescent="0.3">
      <c r="A189" s="306" t="s">
        <v>100</v>
      </c>
      <c r="B189" s="307"/>
      <c r="C189" s="202">
        <f>SUM(C187,C188)</f>
        <v>0</v>
      </c>
      <c r="D189" s="203"/>
      <c r="E189" s="232"/>
    </row>
    <row r="190" spans="1:5" ht="24.75" customHeight="1" x14ac:dyDescent="0.25">
      <c r="A190" s="10"/>
      <c r="B190" s="11"/>
      <c r="C190" s="11"/>
      <c r="D190" s="12"/>
    </row>
    <row r="191" spans="1:5" ht="15.75" x14ac:dyDescent="0.25">
      <c r="A191" s="305" t="s">
        <v>2</v>
      </c>
      <c r="B191" s="305"/>
      <c r="C191" s="71"/>
    </row>
    <row r="192" spans="1:5" ht="15" customHeight="1" x14ac:dyDescent="0.25">
      <c r="B192" s="14"/>
      <c r="C192" s="14"/>
    </row>
    <row r="193" spans="1:3" ht="25.5" customHeight="1" x14ac:dyDescent="0.25">
      <c r="A193" s="74" t="s">
        <v>53</v>
      </c>
      <c r="B193" s="74"/>
      <c r="C193" s="73"/>
    </row>
    <row r="194" spans="1:3" ht="15.75" x14ac:dyDescent="0.25">
      <c r="A194" s="90" t="s">
        <v>101</v>
      </c>
      <c r="B194" s="13"/>
      <c r="C194" s="13"/>
    </row>
    <row r="195" spans="1:3" ht="15.75" x14ac:dyDescent="0.25">
      <c r="A195" s="90" t="s">
        <v>102</v>
      </c>
      <c r="B195" s="1"/>
      <c r="C195" s="1"/>
    </row>
    <row r="196" spans="1:3" x14ac:dyDescent="0.25">
      <c r="B196" s="1"/>
      <c r="C196" s="1"/>
    </row>
    <row r="197" spans="1:3" x14ac:dyDescent="0.25">
      <c r="B197" s="1"/>
      <c r="C197" s="1"/>
    </row>
    <row r="198" spans="1:3" x14ac:dyDescent="0.25">
      <c r="B198" s="1"/>
      <c r="C198" s="1"/>
    </row>
    <row r="199" spans="1:3" x14ac:dyDescent="0.25">
      <c r="B199" s="1"/>
      <c r="C199" s="1"/>
    </row>
    <row r="200" spans="1:3" x14ac:dyDescent="0.25">
      <c r="B200" s="1"/>
      <c r="C200" s="1"/>
    </row>
    <row r="201" spans="1:3" x14ac:dyDescent="0.25">
      <c r="B201" s="1"/>
      <c r="C201" s="1"/>
    </row>
    <row r="202" spans="1:3" x14ac:dyDescent="0.25">
      <c r="B202" s="1"/>
      <c r="C202" s="1"/>
    </row>
    <row r="203" spans="1:3" x14ac:dyDescent="0.25">
      <c r="B203" s="1"/>
      <c r="C203" s="1"/>
    </row>
    <row r="204" spans="1:3" x14ac:dyDescent="0.25">
      <c r="B204" s="1"/>
      <c r="C204" s="1"/>
    </row>
    <row r="205" spans="1:3" x14ac:dyDescent="0.25">
      <c r="B205" s="1"/>
      <c r="C205" s="1"/>
    </row>
    <row r="206" spans="1:3" x14ac:dyDescent="0.25">
      <c r="B206" s="1"/>
      <c r="C206" s="1"/>
    </row>
    <row r="207" spans="1:3" x14ac:dyDescent="0.25">
      <c r="B207" s="1"/>
      <c r="C207" s="1"/>
    </row>
    <row r="208" spans="1:3" x14ac:dyDescent="0.25">
      <c r="B208" s="1"/>
      <c r="C208" s="1"/>
    </row>
    <row r="209" spans="2:4" x14ac:dyDescent="0.25">
      <c r="B209" s="1"/>
      <c r="C209" s="1"/>
      <c r="D209" s="16"/>
    </row>
    <row r="210" spans="2:4" x14ac:dyDescent="0.25">
      <c r="B210" s="1"/>
      <c r="C210" s="1"/>
      <c r="D210" s="16"/>
    </row>
    <row r="211" spans="2:4" x14ac:dyDescent="0.25">
      <c r="B211" s="1"/>
      <c r="C211" s="1"/>
    </row>
    <row r="212" spans="2:4" x14ac:dyDescent="0.25">
      <c r="B212" s="1"/>
      <c r="C212" s="1"/>
    </row>
    <row r="213" spans="2:4" x14ac:dyDescent="0.25">
      <c r="B213" s="1"/>
      <c r="C213" s="1"/>
    </row>
    <row r="214" spans="2:4" x14ac:dyDescent="0.25">
      <c r="B214" s="1"/>
      <c r="C214" s="1"/>
    </row>
    <row r="215" spans="2:4" x14ac:dyDescent="0.25">
      <c r="B215" s="1"/>
      <c r="C215" s="1"/>
    </row>
    <row r="216" spans="2:4" x14ac:dyDescent="0.25">
      <c r="B216" s="1"/>
      <c r="C216" s="1"/>
    </row>
    <row r="217" spans="2:4" x14ac:dyDescent="0.25">
      <c r="B217" s="1"/>
      <c r="C217" s="1"/>
    </row>
    <row r="218" spans="2:4" x14ac:dyDescent="0.25">
      <c r="B218" s="1"/>
      <c r="C218" s="1"/>
    </row>
    <row r="219" spans="2:4" x14ac:dyDescent="0.25">
      <c r="B219" s="1"/>
      <c r="C219" s="1"/>
    </row>
    <row r="220" spans="2:4" x14ac:dyDescent="0.25">
      <c r="B220" s="1"/>
      <c r="C220" s="1"/>
    </row>
    <row r="221" spans="2:4" x14ac:dyDescent="0.25">
      <c r="B221" s="3"/>
    </row>
    <row r="222" spans="2:4" x14ac:dyDescent="0.25">
      <c r="B222" s="3"/>
    </row>
    <row r="223" spans="2:4" x14ac:dyDescent="0.25">
      <c r="B223" s="3"/>
    </row>
    <row r="224" spans="2:4" x14ac:dyDescent="0.25">
      <c r="B224" s="3"/>
    </row>
    <row r="225" spans="1:5" x14ac:dyDescent="0.25">
      <c r="B225" s="3"/>
    </row>
    <row r="226" spans="1:5" x14ac:dyDescent="0.25">
      <c r="B226" s="3"/>
    </row>
    <row r="227" spans="1:5" x14ac:dyDescent="0.25">
      <c r="B227" s="3"/>
    </row>
    <row r="228" spans="1:5" ht="15.75" x14ac:dyDescent="0.25">
      <c r="B228" s="3"/>
      <c r="D228" s="369" t="s">
        <v>137</v>
      </c>
      <c r="E228" s="369"/>
    </row>
    <row r="229" spans="1:5" x14ac:dyDescent="0.25">
      <c r="B229" s="3"/>
    </row>
    <row r="230" spans="1:5" x14ac:dyDescent="0.25">
      <c r="B230" s="3"/>
    </row>
    <row r="231" spans="1:5" x14ac:dyDescent="0.25">
      <c r="B231" s="3"/>
    </row>
    <row r="232" spans="1:5" ht="15.75" thickBot="1" x14ac:dyDescent="0.3">
      <c r="B232" s="3"/>
    </row>
    <row r="233" spans="1:5" ht="19.5" thickBot="1" x14ac:dyDescent="0.3">
      <c r="A233" s="164" t="s">
        <v>109</v>
      </c>
      <c r="B233" s="165"/>
    </row>
    <row r="234" spans="1:5" ht="18.75" x14ac:dyDescent="0.25">
      <c r="A234" s="155" t="s">
        <v>110</v>
      </c>
      <c r="B234" s="156"/>
    </row>
    <row r="235" spans="1:5" ht="16.5" thickBot="1" x14ac:dyDescent="0.3">
      <c r="A235" s="127" t="s">
        <v>0</v>
      </c>
      <c r="B235" s="3"/>
    </row>
    <row r="236" spans="1:5" x14ac:dyDescent="0.25">
      <c r="A236" s="114"/>
      <c r="B236" s="120">
        <v>0</v>
      </c>
    </row>
    <row r="237" spans="1:5" x14ac:dyDescent="0.25">
      <c r="A237" s="113"/>
      <c r="B237" s="121">
        <v>0</v>
      </c>
    </row>
    <row r="238" spans="1:5" x14ac:dyDescent="0.25">
      <c r="A238" s="113"/>
      <c r="B238" s="121">
        <v>0</v>
      </c>
    </row>
    <row r="239" spans="1:5" x14ac:dyDescent="0.25">
      <c r="A239" s="113"/>
      <c r="B239" s="121">
        <v>0</v>
      </c>
    </row>
    <row r="240" spans="1:5" x14ac:dyDescent="0.25">
      <c r="A240" s="117"/>
      <c r="B240" s="122">
        <v>0</v>
      </c>
    </row>
    <row r="241" spans="1:2" x14ac:dyDescent="0.25">
      <c r="A241" s="117"/>
      <c r="B241" s="122">
        <v>0</v>
      </c>
    </row>
    <row r="242" spans="1:2" ht="15.75" thickBot="1" x14ac:dyDescent="0.3">
      <c r="A242" s="117"/>
      <c r="B242" s="122">
        <v>0</v>
      </c>
    </row>
    <row r="243" spans="1:2" ht="16.5" thickBot="1" x14ac:dyDescent="0.3">
      <c r="A243" s="159" t="s">
        <v>111</v>
      </c>
      <c r="B243" s="160">
        <f>SUM(B236:B242)</f>
        <v>0</v>
      </c>
    </row>
    <row r="244" spans="1:2" ht="15.75" x14ac:dyDescent="0.25">
      <c r="A244" s="128"/>
      <c r="B244" s="123"/>
    </row>
    <row r="245" spans="1:2" ht="16.5" thickBot="1" x14ac:dyDescent="0.3">
      <c r="A245" s="129" t="s">
        <v>117</v>
      </c>
      <c r="B245" s="123"/>
    </row>
    <row r="246" spans="1:2" ht="15.75" x14ac:dyDescent="0.25">
      <c r="A246" s="118"/>
      <c r="B246" s="126">
        <v>0</v>
      </c>
    </row>
    <row r="247" spans="1:2" ht="15.75" x14ac:dyDescent="0.25">
      <c r="A247" s="133"/>
      <c r="B247" s="134">
        <v>0</v>
      </c>
    </row>
    <row r="248" spans="1:2" ht="16.5" thickBot="1" x14ac:dyDescent="0.3">
      <c r="A248" s="119"/>
      <c r="B248" s="122">
        <v>0</v>
      </c>
    </row>
    <row r="249" spans="1:2" ht="16.5" thickBot="1" x14ac:dyDescent="0.3">
      <c r="A249" s="159" t="s">
        <v>111</v>
      </c>
      <c r="B249" s="160">
        <f>SUM(B246:B248)</f>
        <v>0</v>
      </c>
    </row>
    <row r="250" spans="1:2" x14ac:dyDescent="0.25">
      <c r="A250" s="101"/>
      <c r="B250" s="124"/>
    </row>
    <row r="251" spans="1:2" ht="16.5" thickBot="1" x14ac:dyDescent="0.3">
      <c r="A251" s="130" t="s">
        <v>63</v>
      </c>
      <c r="B251" s="124"/>
    </row>
    <row r="252" spans="1:2" x14ac:dyDescent="0.25">
      <c r="A252" s="111"/>
      <c r="B252" s="120">
        <v>0</v>
      </c>
    </row>
    <row r="253" spans="1:2" x14ac:dyDescent="0.25">
      <c r="A253" s="112"/>
      <c r="B253" s="121">
        <v>0</v>
      </c>
    </row>
    <row r="254" spans="1:2" x14ac:dyDescent="0.25">
      <c r="A254" s="112"/>
      <c r="B254" s="121">
        <v>0</v>
      </c>
    </row>
    <row r="255" spans="1:2" x14ac:dyDescent="0.25">
      <c r="A255" s="112"/>
      <c r="B255" s="121">
        <v>0</v>
      </c>
    </row>
    <row r="256" spans="1:2" x14ac:dyDescent="0.25">
      <c r="A256" s="112"/>
      <c r="B256" s="121">
        <v>0</v>
      </c>
    </row>
    <row r="257" spans="1:2" x14ac:dyDescent="0.25">
      <c r="A257" s="112"/>
      <c r="B257" s="121">
        <v>0</v>
      </c>
    </row>
    <row r="258" spans="1:2" x14ac:dyDescent="0.25">
      <c r="A258" s="112"/>
      <c r="B258" s="121">
        <v>0</v>
      </c>
    </row>
    <row r="259" spans="1:2" ht="15.75" thickBot="1" x14ac:dyDescent="0.3">
      <c r="A259" s="115"/>
      <c r="B259" s="122">
        <v>0</v>
      </c>
    </row>
    <row r="260" spans="1:2" ht="16.5" thickBot="1" x14ac:dyDescent="0.3">
      <c r="A260" s="159" t="s">
        <v>111</v>
      </c>
      <c r="B260" s="160">
        <f>SUM(B252:B259)</f>
        <v>0</v>
      </c>
    </row>
    <row r="261" spans="1:2" x14ac:dyDescent="0.25">
      <c r="A261" s="101"/>
      <c r="B261" s="124"/>
    </row>
    <row r="262" spans="1:2" ht="16.5" thickBot="1" x14ac:dyDescent="0.3">
      <c r="A262" s="130" t="s">
        <v>112</v>
      </c>
      <c r="B262" s="124"/>
    </row>
    <row r="263" spans="1:2" x14ac:dyDescent="0.25">
      <c r="A263" s="116"/>
      <c r="B263" s="135">
        <v>0</v>
      </c>
    </row>
    <row r="264" spans="1:2" x14ac:dyDescent="0.25">
      <c r="A264" s="112"/>
      <c r="B264" s="121">
        <v>0</v>
      </c>
    </row>
    <row r="265" spans="1:2" x14ac:dyDescent="0.25">
      <c r="A265" s="112"/>
      <c r="B265" s="121">
        <v>0</v>
      </c>
    </row>
    <row r="266" spans="1:2" ht="15.75" thickBot="1" x14ac:dyDescent="0.3">
      <c r="A266" s="115"/>
      <c r="B266" s="125">
        <v>0</v>
      </c>
    </row>
    <row r="267" spans="1:2" ht="16.5" thickBot="1" x14ac:dyDescent="0.3">
      <c r="A267" s="159" t="s">
        <v>111</v>
      </c>
      <c r="B267" s="161">
        <f>SUM(B263:B266)</f>
        <v>0</v>
      </c>
    </row>
    <row r="268" spans="1:2" x14ac:dyDescent="0.25">
      <c r="A268" s="101"/>
      <c r="B268" s="124"/>
    </row>
    <row r="269" spans="1:2" ht="16.5" thickBot="1" x14ac:dyDescent="0.3">
      <c r="A269" s="130" t="s">
        <v>92</v>
      </c>
      <c r="B269" s="124"/>
    </row>
    <row r="270" spans="1:2" x14ac:dyDescent="0.25">
      <c r="A270" s="111"/>
      <c r="B270" s="120">
        <v>0</v>
      </c>
    </row>
    <row r="271" spans="1:2" x14ac:dyDescent="0.25">
      <c r="A271" s="131"/>
      <c r="B271" s="132">
        <v>0</v>
      </c>
    </row>
    <row r="272" spans="1:2" x14ac:dyDescent="0.25">
      <c r="A272" s="112"/>
      <c r="B272" s="121">
        <v>0</v>
      </c>
    </row>
    <row r="273" spans="1:2" x14ac:dyDescent="0.25">
      <c r="A273" s="112"/>
      <c r="B273" s="121">
        <v>0</v>
      </c>
    </row>
    <row r="274" spans="1:2" x14ac:dyDescent="0.25">
      <c r="A274" s="112"/>
      <c r="B274" s="121">
        <v>0</v>
      </c>
    </row>
    <row r="275" spans="1:2" ht="15.75" thickBot="1" x14ac:dyDescent="0.3">
      <c r="A275" s="115"/>
      <c r="B275" s="122">
        <v>0</v>
      </c>
    </row>
    <row r="276" spans="1:2" ht="16.5" thickBot="1" x14ac:dyDescent="0.3">
      <c r="A276" s="159" t="s">
        <v>111</v>
      </c>
      <c r="B276" s="160">
        <f>SUM(B270:B275)</f>
        <v>0</v>
      </c>
    </row>
    <row r="277" spans="1:2" x14ac:dyDescent="0.25">
      <c r="A277" s="101"/>
      <c r="B277" s="124"/>
    </row>
    <row r="278" spans="1:2" ht="16.5" thickBot="1" x14ac:dyDescent="0.3">
      <c r="A278" s="130" t="s">
        <v>113</v>
      </c>
      <c r="B278" s="124"/>
    </row>
    <row r="279" spans="1:2" x14ac:dyDescent="0.25">
      <c r="A279" s="111"/>
      <c r="B279" s="120">
        <v>0</v>
      </c>
    </row>
    <row r="280" spans="1:2" x14ac:dyDescent="0.25">
      <c r="A280" s="136"/>
      <c r="B280" s="137">
        <v>0</v>
      </c>
    </row>
    <row r="281" spans="1:2" ht="15.75" thickBot="1" x14ac:dyDescent="0.3">
      <c r="A281" s="115"/>
      <c r="B281" s="122">
        <v>0</v>
      </c>
    </row>
    <row r="282" spans="1:2" ht="16.5" thickBot="1" x14ac:dyDescent="0.3">
      <c r="A282" s="159" t="s">
        <v>111</v>
      </c>
      <c r="B282" s="160">
        <f>SUM(B279:B281)</f>
        <v>0</v>
      </c>
    </row>
    <row r="283" spans="1:2" x14ac:dyDescent="0.25">
      <c r="A283" s="101"/>
      <c r="B283" s="124"/>
    </row>
    <row r="284" spans="1:2" ht="16.5" thickBot="1" x14ac:dyDescent="0.3">
      <c r="A284" s="130" t="s">
        <v>114</v>
      </c>
      <c r="B284" s="124"/>
    </row>
    <row r="285" spans="1:2" x14ac:dyDescent="0.25">
      <c r="A285" s="111"/>
      <c r="B285" s="120">
        <v>0</v>
      </c>
    </row>
    <row r="286" spans="1:2" x14ac:dyDescent="0.25">
      <c r="A286" s="112"/>
      <c r="B286" s="121">
        <v>0</v>
      </c>
    </row>
    <row r="287" spans="1:2" x14ac:dyDescent="0.25">
      <c r="A287" s="115"/>
      <c r="B287" s="122">
        <v>0</v>
      </c>
    </row>
    <row r="288" spans="1:2" x14ac:dyDescent="0.25">
      <c r="A288" s="115"/>
      <c r="B288" s="122">
        <v>0</v>
      </c>
    </row>
    <row r="289" spans="1:3" x14ac:dyDescent="0.25">
      <c r="A289" s="115"/>
      <c r="B289" s="122">
        <v>0</v>
      </c>
    </row>
    <row r="290" spans="1:3" ht="15.75" thickBot="1" x14ac:dyDescent="0.3">
      <c r="A290" s="115"/>
      <c r="B290" s="122">
        <v>0</v>
      </c>
    </row>
    <row r="291" spans="1:3" ht="16.5" thickBot="1" x14ac:dyDescent="0.3">
      <c r="A291" s="159" t="s">
        <v>111</v>
      </c>
      <c r="B291" s="160">
        <f>SUM(B285:B290)</f>
        <v>0</v>
      </c>
    </row>
    <row r="292" spans="1:3" x14ac:dyDescent="0.25">
      <c r="A292" s="101"/>
      <c r="B292" s="124"/>
    </row>
    <row r="293" spans="1:3" ht="18.75" x14ac:dyDescent="0.25">
      <c r="A293" s="157" t="s">
        <v>115</v>
      </c>
      <c r="B293" s="158"/>
    </row>
    <row r="294" spans="1:3" ht="16.5" thickBot="1" x14ac:dyDescent="0.3">
      <c r="A294" s="130" t="s">
        <v>116</v>
      </c>
      <c r="B294" s="124"/>
    </row>
    <row r="295" spans="1:3" x14ac:dyDescent="0.25">
      <c r="A295" s="111"/>
      <c r="B295" s="120">
        <v>5</v>
      </c>
    </row>
    <row r="296" spans="1:3" x14ac:dyDescent="0.25">
      <c r="A296" s="112"/>
      <c r="B296" s="121">
        <v>0</v>
      </c>
    </row>
    <row r="297" spans="1:3" x14ac:dyDescent="0.25">
      <c r="A297" s="112"/>
      <c r="B297" s="121">
        <v>0</v>
      </c>
    </row>
    <row r="298" spans="1:3" x14ac:dyDescent="0.25">
      <c r="A298" s="112"/>
      <c r="B298" s="121">
        <v>0</v>
      </c>
    </row>
    <row r="299" spans="1:3" x14ac:dyDescent="0.25">
      <c r="A299" s="115"/>
      <c r="B299" s="122">
        <v>0</v>
      </c>
    </row>
    <row r="300" spans="1:3" ht="15.75" thickBot="1" x14ac:dyDescent="0.3">
      <c r="A300" s="115"/>
      <c r="B300" s="122">
        <v>0</v>
      </c>
    </row>
    <row r="301" spans="1:3" ht="16.5" thickBot="1" x14ac:dyDescent="0.3">
      <c r="A301" s="159" t="s">
        <v>111</v>
      </c>
      <c r="B301" s="160">
        <f>SUM(B295:B300)</f>
        <v>5</v>
      </c>
    </row>
    <row r="302" spans="1:3" x14ac:dyDescent="0.25">
      <c r="B302" s="3"/>
    </row>
    <row r="303" spans="1:3" x14ac:dyDescent="0.25">
      <c r="B303" s="3"/>
    </row>
    <row r="304" spans="1:3" ht="15.75" x14ac:dyDescent="0.25">
      <c r="B304" s="369" t="s">
        <v>137</v>
      </c>
      <c r="C304" s="369"/>
    </row>
    <row r="305" spans="2:2" x14ac:dyDescent="0.25">
      <c r="B305" s="3"/>
    </row>
    <row r="306" spans="2:2" x14ac:dyDescent="0.25">
      <c r="B306" s="3"/>
    </row>
    <row r="307" spans="2:2" x14ac:dyDescent="0.25">
      <c r="B307" s="3"/>
    </row>
    <row r="308" spans="2:2" x14ac:dyDescent="0.25">
      <c r="B308" s="3"/>
    </row>
    <row r="309" spans="2:2" x14ac:dyDescent="0.25">
      <c r="B309" s="3"/>
    </row>
    <row r="310" spans="2:2" x14ac:dyDescent="0.25">
      <c r="B310" s="3"/>
    </row>
    <row r="311" spans="2:2" x14ac:dyDescent="0.25">
      <c r="B311" s="3"/>
    </row>
    <row r="312" spans="2:2" x14ac:dyDescent="0.25">
      <c r="B312" s="3"/>
    </row>
    <row r="313" spans="2:2" x14ac:dyDescent="0.25">
      <c r="B313" s="3"/>
    </row>
    <row r="314" spans="2:2" x14ac:dyDescent="0.25">
      <c r="B314" s="3"/>
    </row>
    <row r="315" spans="2:2" x14ac:dyDescent="0.25">
      <c r="B315" s="3"/>
    </row>
    <row r="316" spans="2:2" x14ac:dyDescent="0.25">
      <c r="B316" s="3"/>
    </row>
    <row r="317" spans="2:2" x14ac:dyDescent="0.25">
      <c r="B317" s="3"/>
    </row>
    <row r="318" spans="2:2" x14ac:dyDescent="0.25">
      <c r="B318" s="3"/>
    </row>
    <row r="319" spans="2:2" x14ac:dyDescent="0.25">
      <c r="B319" s="3"/>
    </row>
    <row r="320" spans="2:2" x14ac:dyDescent="0.25">
      <c r="B320" s="3"/>
    </row>
    <row r="321" spans="2:2" x14ac:dyDescent="0.25">
      <c r="B321" s="3"/>
    </row>
    <row r="322" spans="2:2" x14ac:dyDescent="0.25">
      <c r="B322" s="3"/>
    </row>
    <row r="323" spans="2:2" x14ac:dyDescent="0.25">
      <c r="B323" s="3"/>
    </row>
    <row r="324" spans="2:2" x14ac:dyDescent="0.25">
      <c r="B324" s="3"/>
    </row>
    <row r="325" spans="2:2" x14ac:dyDescent="0.25">
      <c r="B325" s="3"/>
    </row>
    <row r="326" spans="2:2" x14ac:dyDescent="0.25">
      <c r="B326" s="3"/>
    </row>
    <row r="327" spans="2:2" x14ac:dyDescent="0.25">
      <c r="B327" s="3"/>
    </row>
    <row r="328" spans="2:2" x14ac:dyDescent="0.25">
      <c r="B328" s="3"/>
    </row>
    <row r="329" spans="2:2" x14ac:dyDescent="0.25">
      <c r="B329" s="3"/>
    </row>
    <row r="330" spans="2:2" x14ac:dyDescent="0.25">
      <c r="B330" s="3"/>
    </row>
    <row r="331" spans="2:2" x14ac:dyDescent="0.25">
      <c r="B331" s="3"/>
    </row>
    <row r="332" spans="2:2" x14ac:dyDescent="0.25">
      <c r="B332" s="3"/>
    </row>
    <row r="333" spans="2:2" x14ac:dyDescent="0.25">
      <c r="B333" s="3"/>
    </row>
    <row r="334" spans="2:2" x14ac:dyDescent="0.25">
      <c r="B334" s="3"/>
    </row>
    <row r="335" spans="2:2" x14ac:dyDescent="0.25">
      <c r="B335" s="3"/>
    </row>
    <row r="336" spans="2:2" x14ac:dyDescent="0.25">
      <c r="B336" s="3"/>
    </row>
    <row r="337" spans="2:2" x14ac:dyDescent="0.25">
      <c r="B337" s="3"/>
    </row>
    <row r="338" spans="2:2" x14ac:dyDescent="0.25">
      <c r="B338" s="3"/>
    </row>
    <row r="339" spans="2:2" x14ac:dyDescent="0.25">
      <c r="B339" s="3"/>
    </row>
    <row r="340" spans="2:2" x14ac:dyDescent="0.25">
      <c r="B340" s="3"/>
    </row>
    <row r="341" spans="2:2" x14ac:dyDescent="0.25">
      <c r="B341" s="3"/>
    </row>
    <row r="342" spans="2:2" x14ac:dyDescent="0.25">
      <c r="B342" s="3"/>
    </row>
    <row r="343" spans="2:2" x14ac:dyDescent="0.25">
      <c r="B343" s="3"/>
    </row>
    <row r="344" spans="2:2" x14ac:dyDescent="0.25">
      <c r="B344" s="3"/>
    </row>
    <row r="345" spans="2:2" x14ac:dyDescent="0.25">
      <c r="B345" s="3"/>
    </row>
    <row r="346" spans="2:2" x14ac:dyDescent="0.25">
      <c r="B346" s="3"/>
    </row>
    <row r="347" spans="2:2" x14ac:dyDescent="0.25">
      <c r="B347" s="3"/>
    </row>
    <row r="348" spans="2:2" x14ac:dyDescent="0.25">
      <c r="B348" s="3"/>
    </row>
    <row r="349" spans="2:2" x14ac:dyDescent="0.25">
      <c r="B349" s="3"/>
    </row>
    <row r="350" spans="2:2" x14ac:dyDescent="0.25">
      <c r="B350" s="3"/>
    </row>
    <row r="351" spans="2:2" x14ac:dyDescent="0.25">
      <c r="B351" s="3"/>
    </row>
    <row r="352" spans="2:2" x14ac:dyDescent="0.25">
      <c r="B352" s="3"/>
    </row>
    <row r="353" spans="2:2" x14ac:dyDescent="0.25">
      <c r="B353" s="3"/>
    </row>
    <row r="354" spans="2:2" x14ac:dyDescent="0.25">
      <c r="B354" s="3"/>
    </row>
    <row r="355" spans="2:2" x14ac:dyDescent="0.25">
      <c r="B355" s="3"/>
    </row>
    <row r="356" spans="2:2" x14ac:dyDescent="0.25">
      <c r="B356" s="3"/>
    </row>
    <row r="357" spans="2:2" x14ac:dyDescent="0.25">
      <c r="B357" s="3"/>
    </row>
    <row r="358" spans="2:2" x14ac:dyDescent="0.25">
      <c r="B358" s="3"/>
    </row>
    <row r="359" spans="2:2" x14ac:dyDescent="0.25">
      <c r="B359" s="3"/>
    </row>
    <row r="360" spans="2:2" x14ac:dyDescent="0.25">
      <c r="B360" s="3"/>
    </row>
    <row r="361" spans="2:2" x14ac:dyDescent="0.25">
      <c r="B361" s="3"/>
    </row>
    <row r="362" spans="2:2" x14ac:dyDescent="0.25">
      <c r="B362" s="3"/>
    </row>
    <row r="363" spans="2:2" x14ac:dyDescent="0.25">
      <c r="B363" s="3"/>
    </row>
    <row r="364" spans="2:2" x14ac:dyDescent="0.25">
      <c r="B364" s="3"/>
    </row>
    <row r="365" spans="2:2" x14ac:dyDescent="0.25">
      <c r="B365" s="3"/>
    </row>
    <row r="366" spans="2:2" x14ac:dyDescent="0.25">
      <c r="B366" s="3"/>
    </row>
    <row r="367" spans="2:2" x14ac:dyDescent="0.25">
      <c r="B367" s="3"/>
    </row>
    <row r="368" spans="2:2" x14ac:dyDescent="0.25">
      <c r="B368" s="3"/>
    </row>
    <row r="369" spans="2:2" x14ac:dyDescent="0.25">
      <c r="B369" s="3"/>
    </row>
    <row r="370" spans="2:2" x14ac:dyDescent="0.25">
      <c r="B370" s="3"/>
    </row>
    <row r="371" spans="2:2" x14ac:dyDescent="0.25">
      <c r="B371" s="3"/>
    </row>
    <row r="372" spans="2:2" x14ac:dyDescent="0.25">
      <c r="B372" s="3"/>
    </row>
    <row r="373" spans="2:2" x14ac:dyDescent="0.25">
      <c r="B373" s="3"/>
    </row>
    <row r="374" spans="2:2" x14ac:dyDescent="0.25">
      <c r="B374" s="3"/>
    </row>
    <row r="375" spans="2:2" x14ac:dyDescent="0.25">
      <c r="B375" s="3"/>
    </row>
    <row r="376" spans="2:2" x14ac:dyDescent="0.25">
      <c r="B376" s="3"/>
    </row>
    <row r="377" spans="2:2" x14ac:dyDescent="0.25">
      <c r="B377" s="3"/>
    </row>
    <row r="378" spans="2:2" x14ac:dyDescent="0.25">
      <c r="B378" s="3"/>
    </row>
    <row r="379" spans="2:2" x14ac:dyDescent="0.25">
      <c r="B379" s="3"/>
    </row>
    <row r="380" spans="2:2" x14ac:dyDescent="0.25">
      <c r="B380" s="3"/>
    </row>
    <row r="381" spans="2:2" x14ac:dyDescent="0.25">
      <c r="B381" s="3"/>
    </row>
    <row r="382" spans="2:2" x14ac:dyDescent="0.25">
      <c r="B382" s="3"/>
    </row>
    <row r="383" spans="2:2" x14ac:dyDescent="0.25">
      <c r="B383" s="3"/>
    </row>
    <row r="384" spans="2:2" x14ac:dyDescent="0.25">
      <c r="B384" s="3"/>
    </row>
    <row r="385" spans="2:2" x14ac:dyDescent="0.25">
      <c r="B385" s="3"/>
    </row>
    <row r="386" spans="2:2" x14ac:dyDescent="0.25">
      <c r="B386" s="3"/>
    </row>
    <row r="387" spans="2:2" x14ac:dyDescent="0.25">
      <c r="B387" s="3"/>
    </row>
    <row r="388" spans="2:2" x14ac:dyDescent="0.25">
      <c r="B388" s="3"/>
    </row>
    <row r="389" spans="2:2" x14ac:dyDescent="0.25">
      <c r="B389" s="3"/>
    </row>
    <row r="390" spans="2:2" x14ac:dyDescent="0.25">
      <c r="B390" s="3"/>
    </row>
    <row r="391" spans="2:2" x14ac:dyDescent="0.25">
      <c r="B391" s="3"/>
    </row>
  </sheetData>
  <sheetProtection algorithmName="SHA-512" hashValue="lrtNQU9sRIxEdU7Z5NQvqjkGdLRqEJrjzLmpbwTOSYCFmYHwh64cBCsHEnezbT/m0Q6LD13VR9LfLWiAnEUfJg==" saltValue="HX9nJch4UJqaL76oxfXHDQ==" spinCount="100000" sheet="1" objects="1" scenarios="1"/>
  <mergeCells count="209">
    <mergeCell ref="D39:E39"/>
    <mergeCell ref="D81:E81"/>
    <mergeCell ref="F156:G156"/>
    <mergeCell ref="D228:E228"/>
    <mergeCell ref="B304:C304"/>
    <mergeCell ref="B31:E31"/>
    <mergeCell ref="B99:C99"/>
    <mergeCell ref="A159:E159"/>
    <mergeCell ref="A162:E162"/>
    <mergeCell ref="C163:E163"/>
    <mergeCell ref="C164:E164"/>
    <mergeCell ref="D138:E138"/>
    <mergeCell ref="D115:E115"/>
    <mergeCell ref="D116:E116"/>
    <mergeCell ref="D117:E117"/>
    <mergeCell ref="D141:E141"/>
    <mergeCell ref="B133:C133"/>
    <mergeCell ref="B134:C134"/>
    <mergeCell ref="B101:C101"/>
    <mergeCell ref="B102:C102"/>
    <mergeCell ref="B103:C103"/>
    <mergeCell ref="B104:C104"/>
    <mergeCell ref="B108:C108"/>
    <mergeCell ref="B120:C120"/>
    <mergeCell ref="B122:C122"/>
    <mergeCell ref="D129:E129"/>
    <mergeCell ref="D137:E137"/>
    <mergeCell ref="B130:C130"/>
    <mergeCell ref="B131:C131"/>
    <mergeCell ref="B132:C132"/>
    <mergeCell ref="C180:E180"/>
    <mergeCell ref="C182:E182"/>
    <mergeCell ref="D142:E142"/>
    <mergeCell ref="D143:E143"/>
    <mergeCell ref="D144:E144"/>
    <mergeCell ref="D146:E146"/>
    <mergeCell ref="A145:E145"/>
    <mergeCell ref="B142:C142"/>
    <mergeCell ref="B143:C143"/>
    <mergeCell ref="B144:C144"/>
    <mergeCell ref="B146:C146"/>
    <mergeCell ref="B141:C141"/>
    <mergeCell ref="B140:C140"/>
    <mergeCell ref="B124:C124"/>
    <mergeCell ref="B125:C125"/>
    <mergeCell ref="B126:C126"/>
    <mergeCell ref="B127:C127"/>
    <mergeCell ref="D135:E135"/>
    <mergeCell ref="D136:E136"/>
    <mergeCell ref="B129:C129"/>
    <mergeCell ref="A163:B163"/>
    <mergeCell ref="B137:C137"/>
    <mergeCell ref="C183:E183"/>
    <mergeCell ref="C184:E184"/>
    <mergeCell ref="A181:E181"/>
    <mergeCell ref="A179:B179"/>
    <mergeCell ref="C176:E176"/>
    <mergeCell ref="C177:E177"/>
    <mergeCell ref="C178:E178"/>
    <mergeCell ref="A176:B176"/>
    <mergeCell ref="C165:E165"/>
    <mergeCell ref="A165:B165"/>
    <mergeCell ref="C174:E174"/>
    <mergeCell ref="C167:E167"/>
    <mergeCell ref="C168:E168"/>
    <mergeCell ref="A170:E170"/>
    <mergeCell ref="A191:B191"/>
    <mergeCell ref="A189:B189"/>
    <mergeCell ref="A184:B184"/>
    <mergeCell ref="A187:B187"/>
    <mergeCell ref="A182:B182"/>
    <mergeCell ref="A188:B188"/>
    <mergeCell ref="A183:B183"/>
    <mergeCell ref="A177:B177"/>
    <mergeCell ref="A164:B164"/>
    <mergeCell ref="A174:B174"/>
    <mergeCell ref="A175:B175"/>
    <mergeCell ref="A171:E171"/>
    <mergeCell ref="C172:E172"/>
    <mergeCell ref="A173:B173"/>
    <mergeCell ref="A172:B172"/>
    <mergeCell ref="A167:B167"/>
    <mergeCell ref="A168:B168"/>
    <mergeCell ref="C173:E173"/>
    <mergeCell ref="C186:E186"/>
    <mergeCell ref="C187:E187"/>
    <mergeCell ref="C188:E188"/>
    <mergeCell ref="C189:E189"/>
    <mergeCell ref="C179:E179"/>
    <mergeCell ref="D120:E120"/>
    <mergeCell ref="B123:C123"/>
    <mergeCell ref="C185:E185"/>
    <mergeCell ref="C175:E175"/>
    <mergeCell ref="D100:E100"/>
    <mergeCell ref="D99:E99"/>
    <mergeCell ref="B100:C100"/>
    <mergeCell ref="D101:E101"/>
    <mergeCell ref="D102:E102"/>
    <mergeCell ref="B135:C135"/>
    <mergeCell ref="B136:C136"/>
    <mergeCell ref="D140:E140"/>
    <mergeCell ref="D119:E119"/>
    <mergeCell ref="D118:E118"/>
    <mergeCell ref="B118:C118"/>
    <mergeCell ref="B109:C109"/>
    <mergeCell ref="B110:C110"/>
    <mergeCell ref="B111:C111"/>
    <mergeCell ref="D109:E109"/>
    <mergeCell ref="D110:E110"/>
    <mergeCell ref="D111:E111"/>
    <mergeCell ref="B128:C128"/>
    <mergeCell ref="D132:E132"/>
    <mergeCell ref="B121:C121"/>
    <mergeCell ref="D97:E97"/>
    <mergeCell ref="D98:E98"/>
    <mergeCell ref="D130:E130"/>
    <mergeCell ref="D131:E131"/>
    <mergeCell ref="D125:E125"/>
    <mergeCell ref="D126:E126"/>
    <mergeCell ref="D127:E127"/>
    <mergeCell ref="D128:E128"/>
    <mergeCell ref="B43:E43"/>
    <mergeCell ref="D121:E121"/>
    <mergeCell ref="D87:E87"/>
    <mergeCell ref="D93:E93"/>
    <mergeCell ref="D94:E94"/>
    <mergeCell ref="B91:C91"/>
    <mergeCell ref="B92:C92"/>
    <mergeCell ref="B93:C93"/>
    <mergeCell ref="B89:C89"/>
    <mergeCell ref="B95:C95"/>
    <mergeCell ref="B97:C97"/>
    <mergeCell ref="B98:C98"/>
    <mergeCell ref="D90:E90"/>
    <mergeCell ref="B96:C96"/>
    <mergeCell ref="D96:E96"/>
    <mergeCell ref="D92:E92"/>
    <mergeCell ref="B30:E30"/>
    <mergeCell ref="B32:E32"/>
    <mergeCell ref="A41:E41"/>
    <mergeCell ref="A84:E85"/>
    <mergeCell ref="A83:E83"/>
    <mergeCell ref="A63:A64"/>
    <mergeCell ref="B42:E42"/>
    <mergeCell ref="B86:C86"/>
    <mergeCell ref="D86:E86"/>
    <mergeCell ref="B44:E44"/>
    <mergeCell ref="B45:E45"/>
    <mergeCell ref="B46:E46"/>
    <mergeCell ref="B47:E47"/>
    <mergeCell ref="B48:E48"/>
    <mergeCell ref="B49:E49"/>
    <mergeCell ref="A51:E52"/>
    <mergeCell ref="B53:E53"/>
    <mergeCell ref="B54:E54"/>
    <mergeCell ref="A56:E56"/>
    <mergeCell ref="B65:E65"/>
    <mergeCell ref="B66:E66"/>
    <mergeCell ref="A57:A58"/>
    <mergeCell ref="A59:A60"/>
    <mergeCell ref="A61:A62"/>
    <mergeCell ref="B29:E29"/>
    <mergeCell ref="F114:G114"/>
    <mergeCell ref="A113:A114"/>
    <mergeCell ref="B113:C114"/>
    <mergeCell ref="D113:E114"/>
    <mergeCell ref="A11:A12"/>
    <mergeCell ref="B11:E12"/>
    <mergeCell ref="D89:E89"/>
    <mergeCell ref="A88:E88"/>
    <mergeCell ref="B90:C90"/>
    <mergeCell ref="D103:E103"/>
    <mergeCell ref="D104:E104"/>
    <mergeCell ref="D108:E108"/>
    <mergeCell ref="A24:E24"/>
    <mergeCell ref="B25:E25"/>
    <mergeCell ref="B26:E26"/>
    <mergeCell ref="A28:E28"/>
    <mergeCell ref="B94:C94"/>
    <mergeCell ref="B106:C106"/>
    <mergeCell ref="B107:C107"/>
    <mergeCell ref="B87:C87"/>
    <mergeCell ref="D106:E106"/>
    <mergeCell ref="D107:E107"/>
    <mergeCell ref="D105:E105"/>
    <mergeCell ref="A233:B233"/>
    <mergeCell ref="D133:E133"/>
    <mergeCell ref="D134:E134"/>
    <mergeCell ref="D122:E122"/>
    <mergeCell ref="D123:E123"/>
    <mergeCell ref="D124:E124"/>
    <mergeCell ref="A5:E5"/>
    <mergeCell ref="A6:E6"/>
    <mergeCell ref="A7:E7"/>
    <mergeCell ref="B23:D23"/>
    <mergeCell ref="B22:E22"/>
    <mergeCell ref="B13:E13"/>
    <mergeCell ref="B14:E14"/>
    <mergeCell ref="A17:E17"/>
    <mergeCell ref="B19:E19"/>
    <mergeCell ref="B20:E20"/>
    <mergeCell ref="B21:E21"/>
    <mergeCell ref="B10:E10"/>
    <mergeCell ref="D91:E91"/>
    <mergeCell ref="B105:C105"/>
    <mergeCell ref="B115:C115"/>
    <mergeCell ref="B119:C119"/>
    <mergeCell ref="B116:C116"/>
    <mergeCell ref="B117:C117"/>
  </mergeCells>
  <printOptions horizontalCentered="1"/>
  <pageMargins left="0.25" right="0.25" top="0.75" bottom="0.75" header="0.3" footer="0.3"/>
  <pageSetup paperSize="9" scale="49" fitToHeight="4" orientation="portrait" r:id="rId1"/>
  <headerFooter scaleWithDoc="0">
    <oddFooter>&amp;C&amp;P</oddFooter>
  </headerFooter>
  <rowBreaks count="4" manualBreakCount="4">
    <brk id="39" max="7" man="1"/>
    <brk id="81" max="7" man="1"/>
    <brk id="157" max="7" man="1"/>
    <brk id="229" max="7" man="1"/>
  </rowBreaks>
  <ignoredErrors>
    <ignoredError sqref="C17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17</xdr:row>
                    <xdr:rowOff>38100</xdr:rowOff>
                  </from>
                  <to>
                    <xdr:col>3</xdr:col>
                    <xdr:colOff>771525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18</xdr:row>
                    <xdr:rowOff>47625</xdr:rowOff>
                  </from>
                  <to>
                    <xdr:col>3</xdr:col>
                    <xdr:colOff>771525</xdr:colOff>
                    <xdr:row>19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19</xdr:row>
                    <xdr:rowOff>57150</xdr:rowOff>
                  </from>
                  <to>
                    <xdr:col>3</xdr:col>
                    <xdr:colOff>771525</xdr:colOff>
                    <xdr:row>20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20</xdr:row>
                    <xdr:rowOff>38100</xdr:rowOff>
                  </from>
                  <to>
                    <xdr:col>3</xdr:col>
                    <xdr:colOff>771525</xdr:colOff>
                    <xdr:row>21</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0</xdr:colOff>
                    <xdr:row>21</xdr:row>
                    <xdr:rowOff>38100</xdr:rowOff>
                  </from>
                  <to>
                    <xdr:col>3</xdr:col>
                    <xdr:colOff>771525</xdr:colOff>
                    <xdr:row>22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0</xdr:colOff>
                    <xdr:row>24</xdr:row>
                    <xdr:rowOff>28575</xdr:rowOff>
                  </from>
                  <to>
                    <xdr:col>3</xdr:col>
                    <xdr:colOff>771525</xdr:colOff>
                    <xdr:row>25</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0</xdr:colOff>
                    <xdr:row>25</xdr:row>
                    <xdr:rowOff>38100</xdr:rowOff>
                  </from>
                  <to>
                    <xdr:col>3</xdr:col>
                    <xdr:colOff>771525</xdr:colOff>
                    <xdr:row>26</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0</xdr:colOff>
                    <xdr:row>31</xdr:row>
                    <xdr:rowOff>0</xdr:rowOff>
                  </from>
                  <to>
                    <xdr:col>3</xdr:col>
                    <xdr:colOff>771525</xdr:colOff>
                    <xdr:row>31</xdr:row>
                    <xdr:rowOff>304800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0</xdr:colOff>
                    <xdr:row>30</xdr:row>
                    <xdr:rowOff>28575</xdr:rowOff>
                  </from>
                  <to>
                    <xdr:col>3</xdr:col>
                    <xdr:colOff>771525</xdr:colOff>
                    <xdr:row>31</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28</xdr:row>
                    <xdr:rowOff>47625</xdr:rowOff>
                  </from>
                  <to>
                    <xdr:col>3</xdr:col>
                    <xdr:colOff>771525</xdr:colOff>
                    <xdr:row>29</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xdr:col>
                    <xdr:colOff>0</xdr:colOff>
                    <xdr:row>29</xdr:row>
                    <xdr:rowOff>0</xdr:rowOff>
                  </from>
                  <to>
                    <xdr:col>3</xdr:col>
                    <xdr:colOff>771525</xdr:colOff>
                    <xdr:row>30</xdr:row>
                    <xdr:rowOff>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xdr:col>
                    <xdr:colOff>828675</xdr:colOff>
                    <xdr:row>86</xdr:row>
                    <xdr:rowOff>28575</xdr:rowOff>
                  </from>
                  <to>
                    <xdr:col>2</xdr:col>
                    <xdr:colOff>781050</xdr:colOff>
                    <xdr:row>87</xdr:row>
                    <xdr:rowOff>9525</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809625</xdr:colOff>
                    <xdr:row>86</xdr:row>
                    <xdr:rowOff>28575</xdr:rowOff>
                  </from>
                  <to>
                    <xdr:col>4</xdr:col>
                    <xdr:colOff>590550</xdr:colOff>
                    <xdr:row>87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hairi Irvine-Strobl, MA"/>
    <f:field ref="FSCFOLIO_1_1001_FieldCurrentDate" text="15.09.2022 10:14"/>
    <f:field ref="CCAPRECONFIG_15_1001_Objektname" text="KU-L3AL-K1-AKI59-E Abrech. stat.Datenblatt (Film und Kinokultur) Sept. 2022" edit="true"/>
    <f:field ref="CCAPRECONFIG_15_1001_Objektname" text="KU-L3AL-K1-AKI59-E Abrech. stat.Datenblatt (Film und Kinokultur) Sept. 2022" edit="true"/>
    <f:field ref="objname" text="KU-L3AL-K1-AKI59-E Abrech. stat.Datenblatt (Film und Kinokultur) Sept. 2022" edit="true"/>
    <f:field ref="objsubject" text="" edit="true"/>
    <f:field ref="objcreatedby" text="Irvine-Strobl, Mhairi, MA"/>
    <f:field ref="objcreatedat" date="2022-09-14T14:28:37" text="14.09.2022 14:28:37"/>
    <f:field ref="objchangedby" text="Irvine-Strobl, Mhairi, MA"/>
    <f:field ref="objmodifiedat" date="2022-09-15T09:34:54" text="15.09.2022 09:34:54"/>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Film</vt:lpstr>
      <vt:lpstr>'Abrechnung Film'!Druckbereich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2024-12-11T09:53:40Z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
  </property>
  <property fmtid="{D5CDD505-2E9C-101B-9397-08002B2CF9AE}" pid="9" name="FSC#FSCLAKIS@15.1000:Bearbeiter_Tit_NN">
    <vt:lpwstr/>
  </property>
  <property fmtid="{D5CDD505-2E9C-101B-9397-08002B2CF9AE}" pid="10" name="FSC#FSCLAKIS@15.1000:Bearbeiter_Tit_VN_NN">
    <vt:lpwstr/>
  </property>
  <property fmtid="{D5CDD505-2E9C-101B-9397-08002B2CF9AE}" pid="11" name="FSC#FSCLAKIS@15.1000:Beilagen">
    <vt:lpwstr/>
  </property>
  <property fmtid="{D5CDD505-2E9C-101B-9397-08002B2CF9AE}" pid="12" name="FSC#FSCLAKIS@15.1000:Betreff">
    <vt:lpwstr/>
  </property>
  <property fmtid="{D5CDD505-2E9C-101B-9397-08002B2CF9AE}" pid="13" name="FSC#FSCLAKIS@15.1000:Bezug">
    <vt:lpwstr/>
  </property>
  <property fmtid="{D5CDD505-2E9C-101B-9397-08002B2CF9AE}" pid="14" name="FSC#FSCLAKIS@15.1000:DW_Bearbeiter">
    <vt:lpwstr/>
  </property>
  <property fmtid="{D5CDD505-2E9C-101B-9397-08002B2CF9AE}" pid="15" name="FSC#FSCLAKIS@15.1000:DW_Eigentuemer_Zuschrift">
    <vt:lpwstr/>
  </property>
  <property fmtid="{D5CDD505-2E9C-101B-9397-08002B2CF9AE}" pid="16" name="FSC#FSCLAKIS@15.1000:Geschlecht_Bearbeiter">
    <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25.05.2018</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
  </property>
  <property fmtid="{D5CDD505-2E9C-101B-9397-08002B2CF9AE}" pid="24" name="FSC#FSCLAKIS@15.1000:Objektname">
    <vt:lpwstr>I-59 Abrechnu.stat.Datenblatt (Film und Kinokultur (2)</vt:lpwstr>
  </property>
  <property fmtid="{D5CDD505-2E9C-101B-9397-08002B2CF9AE}" pid="25" name="FSC#FSCLAKIS@15.1000:RsabAbsender">
    <vt:lpwstr>Amt der NÖ Landesregierung_x000d_
Abteilung Wissenschaft und Forschung_x000d_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
  </property>
  <property fmtid="{D5CDD505-2E9C-101B-9397-08002B2CF9AE}" pid="34" name="FSC#FSCLAKIS@15.1000:Systemaenderungszeitpunkt">
    <vt:lpwstr>25. Mai 2018</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Mhairi Irvine-Strobl, MA</vt:lpwstr>
  </property>
  <property fmtid="{D5CDD505-2E9C-101B-9397-08002B2CF9AE}" pid="43" name="FSC#FSCLAKIS@15.1000:DW_Eigentuemer_Objekt">
    <vt:lpwstr>13014</vt:lpwstr>
  </property>
  <property fmtid="{D5CDD505-2E9C-101B-9397-08002B2CF9AE}" pid="44" name="FSC#NOELLAKISFORMSPROP@1000.8803:xmldata3">
    <vt:lpwstr>TEXT: LEER (!)</vt:lpwstr>
  </property>
  <property fmtid="{D5CDD505-2E9C-101B-9397-08002B2CF9AE}" pid="45" name="FSC#NOELLAKISFORMSPROP@1000.8803:xmldata3n">
    <vt:lpwstr>TEXT: LEER (!)</vt:lpwstr>
  </property>
  <property fmtid="{D5CDD505-2E9C-101B-9397-08002B2CF9AE}" pid="46" name="FSC#NOELLAKISFORMSPROP@1000.8803:xmldata10">
    <vt:lpwstr>TEXT: LEER (!)</vt:lpwstr>
  </property>
  <property fmtid="{D5CDD505-2E9C-101B-9397-08002B2CF9AE}" pid="47" name="FSC#NOELLAKISFORMSPROP@1000.8803:xmldata10n">
    <vt:lpwstr>TEXT: LEER (!)</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TEXT: LEER (!)</vt:lpwstr>
  </property>
  <property fmtid="{D5CDD505-2E9C-101B-9397-08002B2CF9AE}" pid="55" name="FSC#NOELLAKISFORMSPROP@1000.8803:xmldata20n">
    <vt:lpwstr>TEXT: LEER (!)</vt:lpwstr>
  </property>
  <property fmtid="{D5CDD505-2E9C-101B-9397-08002B2CF9AE}" pid="56" name="FSC#NOELLAKISFORMSPROP@1000.8803:xmldata103">
    <vt:lpwstr>Kein Zuschlag - Gericht erfasst</vt:lpwstr>
  </property>
  <property fmtid="{D5CDD505-2E9C-101B-9397-08002B2CF9AE}" pid="57" name="FSC#NOELLAKISFORMSPROP@1000.8803:xmldata103n">
    <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TEXT: LEER (!)</vt:lpwstr>
  </property>
  <property fmtid="{D5CDD505-2E9C-101B-9397-08002B2CF9AE}" pid="67" name="FSC#NOELLAKISFORMSPROP@1000.8803:xmldataGrundstEntn">
    <vt:lpwstr>TEXT: LEER (!)</vt:lpwstr>
  </property>
  <property fmtid="{D5CDD505-2E9C-101B-9397-08002B2CF9AE}" pid="68" name="FSC#NOELLAKISFORMSPROP@1000.8803:xmldataGVAVerk">
    <vt:lpwstr>TEXT: LEER (!)</vt:lpwstr>
  </property>
  <property fmtid="{D5CDD505-2E9C-101B-9397-08002B2CF9AE}" pid="69" name="FSC#NOELLAKISFORMSPROP@1000.8803:xmldataGVAVerkn">
    <vt:lpwstr>TEXT: LEER (!)</vt:lpwstr>
  </property>
  <property fmtid="{D5CDD505-2E9C-101B-9397-08002B2CF9AE}" pid="70" name="FSC#NOELLAKISFORMSPROP@1000.8803:xmldataGVAKaeufer">
    <vt:lpwstr>TEXT: LEER (!)</vt:lpwstr>
  </property>
  <property fmtid="{D5CDD505-2E9C-101B-9397-08002B2CF9AE}" pid="71" name="FSC#NOELLAKISFORMSPROP@1000.8803:xmldataGVAKaeufern">
    <vt:lpwstr>TEXT: LEER (!)</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TEXT: LEER (!)</vt:lpwstr>
  </property>
  <property fmtid="{D5CDD505-2E9C-101B-9397-08002B2CF9AE}" pid="79" name="FSC#NOELLAKISFORMSPROP@1000.8803:xmldata_grundstueck_GVAn">
    <vt:lpwstr>TEXT: LEER (!)</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COO.1000.8802.10.14210864</vt:lpwstr>
  </property>
  <property fmtid="{D5CDD505-2E9C-101B-9397-08002B2CF9AE}" pid="89" name="FSC#COOELAK@1.1001:Subject">
    <vt:lpwstr>2018</vt:lpwstr>
  </property>
  <property fmtid="{D5CDD505-2E9C-101B-9397-08002B2CF9AE}" pid="90" name="FSC#COOELAK@1.1001:FileReference">
    <vt:lpwstr/>
  </property>
  <property fmtid="{D5CDD505-2E9C-101B-9397-08002B2CF9AE}" pid="91" name="FSC#COOELAK@1.1001:FileRefYear">
    <vt:lpwstr/>
  </property>
  <property fmtid="{D5CDD505-2E9C-101B-9397-08002B2CF9AE}" pid="92" name="FSC#COOELAK@1.1001:FileRefOrdinal">
    <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Irvine-Strobl Mhairi, MA</vt:lpwstr>
  </property>
  <property fmtid="{D5CDD505-2E9C-101B-9397-08002B2CF9AE}" pid="96" name="FSC#COOELAK@1.1001:OwnerExtension">
    <vt:lpwstr>13014</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K1 (Abteilung Kunst und Kultur)</vt:lpwstr>
  </property>
  <property fmtid="{D5CDD505-2E9C-101B-9397-08002B2CF9AE}" pid="103" name="FSC#COOELAK@1.1001:CreatedAt">
    <vt:lpwstr>25.05.2018</vt:lpwstr>
  </property>
  <property fmtid="{D5CDD505-2E9C-101B-9397-08002B2CF9AE}" pid="104" name="FSC#COOELAK@1.1001:OU">
    <vt:lpwstr>K3 (Abteilung Wissenschaft und Forschung)</vt:lpwstr>
  </property>
  <property fmtid="{D5CDD505-2E9C-101B-9397-08002B2CF9AE}" pid="105" name="FSC#COOELAK@1.1001:Priority">
    <vt:lpwstr> ()</vt:lpwstr>
  </property>
  <property fmtid="{D5CDD505-2E9C-101B-9397-08002B2CF9AE}" pid="106" name="FSC#COOELAK@1.1001:ObjBarCode">
    <vt:lpwstr>*COO.1000.8802.10.14210864*</vt:lpwstr>
  </property>
  <property fmtid="{D5CDD505-2E9C-101B-9397-08002B2CF9AE}" pid="107" name="FSC#COOELAK@1.1001:RefBarCode">
    <vt:lpwstr/>
  </property>
  <property fmtid="{D5CDD505-2E9C-101B-9397-08002B2CF9AE}" pid="108" name="FSC#COOELAK@1.1001:FileRefBarCode">
    <vt:lpwstr>**</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
  </property>
  <property fmtid="{D5CDD505-2E9C-101B-9397-08002B2CF9AE}" pid="122" name="FSC#COOELAK@1.1001:CurrentUserRolePos">
    <vt:lpwstr>Bearbeitung</vt:lpwstr>
  </property>
  <property fmtid="{D5CDD505-2E9C-101B-9397-08002B2CF9AE}" pid="123" name="FSC#COOELAK@1.1001:CurrentUserEmail">
    <vt:lpwstr>mhairi.irvine-strobl@noel.gv.at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
  </property>
  <property fmtid="{D5CDD505-2E9C-101B-9397-08002B2CF9AE}" pid="131" name="FSC#ATSTATECFG@1.1001:AgentPhone">
    <vt:lpwstr/>
  </property>
  <property fmtid="{D5CDD505-2E9C-101B-9397-08002B2CF9AE}" pid="132" name="FSC#ATSTATECFG@1.1001:DepartmentFax">
    <vt:lpwstr/>
  </property>
  <property fmtid="{D5CDD505-2E9C-101B-9397-08002B2CF9AE}" pid="133" name="FSC#ATSTATECFG@1.1001:DepartmentEMail">
    <vt:lpwstr/>
  </property>
  <property fmtid="{D5CDD505-2E9C-101B-9397-08002B2CF9AE}" pid="134" name="FSC#ATSTATECFG@1.1001:SubfileDate">
    <vt:lpwstr/>
  </property>
  <property fmtid="{D5CDD505-2E9C-101B-9397-08002B2CF9AE}" pid="135" name="FSC#ATSTATECFG@1.1001:SubfileSubject">
    <vt:lpwstr>2018</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ies>
</file>